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330" activeTab="0"/>
  </bookViews>
  <sheets>
    <sheet name="Приложение 1" sheetId="1" r:id="rId1"/>
  </sheets>
  <definedNames>
    <definedName name="_xlnm.Print_Area" localSheetId="0">'Приложение 1'!$A$1:$K$56</definedName>
  </definedNames>
  <calcPr fullCalcOnLoad="1"/>
</workbook>
</file>

<file path=xl/sharedStrings.xml><?xml version="1.0" encoding="utf-8"?>
<sst xmlns="http://schemas.openxmlformats.org/spreadsheetml/2006/main" count="259" uniqueCount="104">
  <si>
    <t xml:space="preserve">Номер лота </t>
  </si>
  <si>
    <t xml:space="preserve">Ед. изм. </t>
  </si>
  <si>
    <t xml:space="preserve">Сумма (тенге) </t>
  </si>
  <si>
    <t xml:space="preserve">Кол-во </t>
  </si>
  <si>
    <t xml:space="preserve">Место поставки </t>
  </si>
  <si>
    <t xml:space="preserve">Срок поставки товара </t>
  </si>
  <si>
    <t>Условия оплаты</t>
  </si>
  <si>
    <t>Приложение 1 к тендерной документации</t>
  </si>
  <si>
    <t>по факту поставки, согласно плана финансирования</t>
  </si>
  <si>
    <t xml:space="preserve">            Перечень и объемы закупаемых медицинских изделий  и лекарственных средств</t>
  </si>
  <si>
    <t>Техническая спецификация медицинских изделий и лекарственных средств</t>
  </si>
  <si>
    <t>Наименование  медицинских  изделий и лекарственных средств</t>
  </si>
  <si>
    <t>№ п/п</t>
  </si>
  <si>
    <t xml:space="preserve">    Цена  </t>
  </si>
  <si>
    <t>по заявке Заказчика (в течении 15 календарных дней)</t>
  </si>
  <si>
    <t xml:space="preserve">  КГП "Областная клиническая больница" управления здравоохранения Карагандинской области, г. Караганда,  пр.Н. Назарбаева 10</t>
  </si>
  <si>
    <t>набор</t>
  </si>
  <si>
    <t>Аланинаминотрансфераза R1: 4х35 мл + R2: 2х18 мл</t>
  </si>
  <si>
    <t>Аспартатаминотрансфераза R1: 4х35 мл + R2: 2х18 мл</t>
  </si>
  <si>
    <t>Общий билирубин R1: 4х35 мл + R2: 2х18 мл</t>
  </si>
  <si>
    <t>Билирубин прямой R1: 4х35 мл + R2: 2х18 мл</t>
  </si>
  <si>
    <t xml:space="preserve">Мочевина R1: 4х35 мл + R2: 2х18 мл </t>
  </si>
  <si>
    <t xml:space="preserve">Щелочная фосфотаза R1: 4х35 мл + R2: 2х18 мл </t>
  </si>
  <si>
    <t>Гамма-Глутамилтрансфераза R1: 4х35 мл + R2: 2х18 мл</t>
  </si>
  <si>
    <t>Мультикалибратор 10х3 мл</t>
  </si>
  <si>
    <t>МультиКонтроль Клин Чем уровень 1, 6х5 мл</t>
  </si>
  <si>
    <t>МультиКонтроль Клин Чем уровень 2, 6х5 мл</t>
  </si>
  <si>
    <t xml:space="preserve">С-реактивный белок R1: 1х40 мл + R2: 1х10 мл </t>
  </si>
  <si>
    <t>Калибратор специфических белков 5х1 мл (C3,C4,CRP, IgA,IgG,IgM)</t>
  </si>
  <si>
    <t>упаковка</t>
  </si>
  <si>
    <t>Реагенты для биохимического анализатора BS-240 pro</t>
  </si>
  <si>
    <t>Кинетическое определение аланинаминотрансферазы (АЛТ), в сыворотке и плазме человека на биохимических анализаторах. Только для in vitro диагностики. Заметное повышение уровня АЛТ в сыворотке наблюдаются при различных заболеваниях печени, включая гепатит, мононуклеоз и цирроз. Повышенный уровень АЛТ можно наблюдать при вирусном гепатите и других заболеваниях печени еще до проявления других клинических симптомов. Для использования на биохимическом анализаторе BS-240pro. Фасовка не менее: 4*35+2*18. В  упаковке не менее 600 исследований.</t>
  </si>
  <si>
    <t>Кинетическое определение аспартатаминотрансферазы, (АСТ), в сыворотке и плазме человека  на биохимических анализаторах .  Только для in vitro диагностики. Повреждения определенной ткани или органа организма (такого, как сердце или печень), АСТ высвобождается из затронутых порчей клеток и, соответственно, его уровень повышается. Количество этого вещества в крови напрямую зависит от степени повреждения ткани. Для использования на биохимическом анализаторе BS-240pro. Фасовка не менее: 4*35+2*18. В  упаковке не менее 600 исследований.</t>
  </si>
  <si>
    <t>Kолориметрический фотометрический для количественное определение общего билирубина в сыворотке и плазме человека методом фотометрии в видимом диапазоне на биохимических анализаторах . Только для диагностики in vitro.Основные причины повышения количества общего билирубина в крови: поражение клеток печени (гепатиты, цирроз), усиленный распад эритроцитов (гемолитические анемии), нарушение оттока желчи (например, желчнокаменная болезнь). Для использования на биохимическом анализаторе BS-240pro. Фасовка не менее: 4*35+2*18. В  упаковке не менее 400 исследований.</t>
  </si>
  <si>
    <t>Колориметрический фотометрический тест для количественного определения прямого билирубина в сыворотке или плазме человека методом фотометрии в видимом диапазоне на биохимических анализаторах. Только для диагностики in vitro.Билирубин прямой (билирубин конъюгированный, связанный) - фракция общего билирубина крови. Прямой билирубин повышается при желтухе, развившейся из-за нарушения оттока желчи из печени. Для использования на биохимическом анализаторе BS-240pro. Фасовка не менее: 4*35+2*18. В  упаковке не менее 430 исследований.</t>
  </si>
  <si>
    <t xml:space="preserve">Кинетическое определение мочевины в сыворотке, плазме и моче человека. Количественное определение мочевины в сыворотке, плазме  человека кинетическим методом в УФ-диапазоне на биохимических анализаторах. Только для диагностики in vitro. Повышение уровня мочевины в крови обычно наблюдается при острых или хронических заболеваниях почек. Для использования на биохимическом анализаторе BS-240pro. Фасовка не менее: 4*35+2*18. В  упаковке не менее 410 исследований. </t>
  </si>
  <si>
    <t>Кинетическое колориметрическое количественное определение щелочной фосфатазы,  в сыворотке и плазме человека на биохимических анализаторах .Повышение уровня ЩФ отмечено при заболеваниях гепатобилиарной системы, при первичных заболеваниях костей, таких как остеомаляция, несовершенный остеогенез, недостаточность витамина D и первичные опухоли костей, при вторичных заболеваниях костей, таких как метастазы в кости, множественная миелома,акромегалия, почечная недостаточность, гипертиреоидизм, эктопическое окостенение, саркоидоз, туберкулез костей, а также при заживлении переломов. При заболеваниях костей, таких как болезнь Педжета, рахит, вызванный дефицитом витамина D, и метастазах в кости, активность ЩФ является хорошим признаком костной активности при отсутствии хронических заболеваний печени. Для использования на биохимическом анализаторе BS-240pro. Только для диагностики in vitro. Фасовка не менее: 4*35+2*18. В  упаковке не менее 600 исследований.</t>
  </si>
  <si>
    <t>Кинетическое определение гамма- глутамилтрансферазы в сыворотке и плазме человека на биохимических анализаторах .  Только для in vitro диагностики.Очень высокие значения ГГТ наблюдаются в случаях внутрипеченочной и пост-печеночной билиарной обструкции. Для использования на биохимическом анализаторе BS-240pro. Фасовка не менее: 4*35+2*18. В  упаковке не менее 600 исследований.</t>
  </si>
  <si>
    <t>Мультикалибровочный стандарт, предназначенный для применения в калибровке широко распространенных параметров клинической химии. Для использования на биохимическом анализаторе BS-240pro. Только для диагностики in vitro.</t>
  </si>
  <si>
    <t>Всеобъемлющий контрольный материал уровень 1, предназначенный для применения в рутинном контроле точности и правильности. Этот продукт содержит специфические заданные значения  веществ на широком диапазоне анализаторов. Для использования на биохимическом анализаторе BS-240pro. Только для диагностики in vitro.</t>
  </si>
  <si>
    <t>Всеобъемлющий контрольный материал уровень 2, предназначенный для применения в рутинном контроле точности и правильности. Этот продукт содержит специфические заданные значения  веществ на широком диапазоне анализаторов. Для использования на биохимическом анализаторе BS-240pro. Только для диагностики in vitro.</t>
  </si>
  <si>
    <t>Количественное определение C-реактивного белка (C-РБ) в сыворотке и плазме человека на биохимических анализаторах  . Используется для выявления и оценки инфекции, повреждения тканей, воспалительных состояний и связанных с ними заболеваний. Только для диагностики in vitro. Уровень С-РБ может резко возрасти в результате перенесенного инфаркта миокарда, травмы, инфекции, воспалительного процесса, хирургического вмешательства или опухолевой пролиферации. Для использования на биохимическом анализаторе BS-240pro. Фасовка не менее: 1*40+1*10. В  упаковке не менее 150 исследований.</t>
  </si>
  <si>
    <t>Специализированный стандарт, предназначенный для применения калибровкиспецифических белков (C3,C4,CRP, IgA,IgG,IgM). Для использования на биохимическом анализаторе BS-240pro. Только для диагностики in vitro.</t>
  </si>
  <si>
    <t>Моющий раствор CD80 (1л*1)</t>
  </si>
  <si>
    <t>Моющий раствор CD80 (1л*1). Предназначен для промывки внутренних систем биохимического анализатора BS-240pro.</t>
  </si>
  <si>
    <t>Лампа галогеновая для биохимического анализатора BS-240pro</t>
  </si>
  <si>
    <t>Лампа галогеновая для использования на биохимическом анализаторе BS-240pro. Лампа предназначена для фотометрии образцов.</t>
  </si>
  <si>
    <t>штука</t>
  </si>
  <si>
    <t>Реагент для определения протромбинового времени/ ПВ (РТ)</t>
  </si>
  <si>
    <t>Реагент для проведения протромбинового теста, для автоматических коагулометров. Материалы, поставляемые в наборе 10 флаконов с реагентом х 4 мл. Количество тестов в упаковке = 400. Совместим с анализатором закрытого типа, модели С3100 с защищенной системой считывания штрих-кода для идентификации реагента</t>
  </si>
  <si>
    <t>Реагент для определения активированного частичного тромбопластинового времени/ АЧТВ (APTT)</t>
  </si>
  <si>
    <t>Реагент для определения активированного частичного тромбопластинового времени (АЧТВ) в человеческой плазме, для автоматических коагулометров. Материалы, поставляемые в наборе 10 флаконов с реагентом х 2 мл. Количество тестов в упаковке = 400. Совместим с анализатором закрытого типа, модели С3100 с защищенной системой считывания штрих-кода для идентификации реагента</t>
  </si>
  <si>
    <t>Раствор Кальция Хлорид, Calcium Chloride Solution 10 x 4 ml</t>
  </si>
  <si>
    <t>Раствор CaCl для реагента для определения активированного частичного тромбопластинового времени/ АЧТВ (APTT). Материалы, поставляемые в наборе: 10 х 4 мл. Совместим с анализатором закрытого типа, модели С3100 с защищенной системой считывания штрих-кода для идентификации реагента</t>
  </si>
  <si>
    <t>Раегент для определения фибриноген/ Фбг (FIB)</t>
  </si>
  <si>
    <t>Реагент для определения Фибринегена, для автоматических коагулометров. Материалы, поставляемые в наборе: 6 x 4 ml + 1 x 1ml cal + 2 x 75ml IBS buffer. Количество тестов в упаковке = 480. Совместим с анализатором закрытого типа, модели С3100 с защищенной системой считывания штрих-кода для идентификации реагента</t>
  </si>
  <si>
    <t>Реагент для определения Д-Димер / D-Dimer</t>
  </si>
  <si>
    <t>Реагент для определения Д-Димер (D-Dimer) в человеческой плазме, для автоматических коагулометров. Материалы, поставляемые в наборе D-Dimer Assay kit DD latex 2 х 4 мл; DD Buffer 4 х 6 мл; DD Diluent 2 х 6 мл. Количество тестов в упаковке = 50. Совместим с анализатором закрытого типа, модели С3100 с защищенной системой считывания штрих-кода для идентификации реагента.</t>
  </si>
  <si>
    <t>Набор контролей Д-Димер / Dimer control 
(Контроль Д-Димер - I D -Dimer control - I 10 x 1 ml
Контроль Д-Димер - II D -Dimer control - II 10 x 1 ml)</t>
  </si>
  <si>
    <t>Контрольная плазма для реагента D-Dimer control-1, control-2 (Норма и Патология) аттестована по всем параметрам тестов, производимых на автоматическом коагулометре. Материалы, поставляемые в наборе: 2*5*1 мл. (5 флаконов с контролем Норма х 1 мл., 5 флаконов с контролем Патология х 1 мл.). Совместим с анализатором закрытого типа, модели С3100 с защищенной системой считывания штрих-кода для идентификации реагента.</t>
  </si>
  <si>
    <t>Промывочный раствор - 1 Cleaning Solution-1 10 x 15ml</t>
  </si>
  <si>
    <t>Раствор, представляющий собой смесь соляной кислоты (1%) в воде, для промывки автоматического анализатора факторов свертываемости крови. Материалы, поставляемые в наборе: 50 мл. Совместим с анализатором закрытого типа, модели С3100 с защищенной системой считывания штрих-кода для идентификации реагента</t>
  </si>
  <si>
    <t>Промывочный раствор - 2 Cleaning Solution-2 1 x 2500ml</t>
  </si>
  <si>
    <t>Раствор, представляющий собой смесь соляной кислоты (1%) в воде, для промывки автоматического анализатора факторов свертываемости крови. Материалы, поставляемые в наборе: 1х2500 мл. Совместим с анализатором закрытого типа, модели С3100 с защищенной системой считывания штрих-кода для идентификации реагента</t>
  </si>
  <si>
    <t>Авто кюветы</t>
  </si>
  <si>
    <t>Реакционные пробирки, представляющие собой одноразовые пластиковые пробирки, для работы на автоматическом коагулометре на 1мл - 1х1000шт. Совместим с анализатором закрытого типа, модели С3100 с защищенной системой считывания штрих-кода для идентификации реагента</t>
  </si>
  <si>
    <t>Контрольная плазма - 1 10 x 1 ml</t>
  </si>
  <si>
    <t>Контрольая плазма - Норма (Normal Control) (PT, APTT). Контрольная плазма N (норма) - аттестована по всем параметрам тестов, производимых на автоматическом коагулометре. Материалы, поставляемые в наборе: 10 флаконов с реагентом х 1 мл. Совместим с анализатором закрытого типа, модели С3100 с защищенной системой считывания штрих-кода для идентификации реагента</t>
  </si>
  <si>
    <t xml:space="preserve">Контрольная плазма - 2 10 x 1 ml </t>
  </si>
  <si>
    <t>Контрольная плазма - Патология (Abnormal Control) (PT, APTT). Контрольная плазма P (патология) - аттестована по всем параметрам тестов, производимых на автоматическом коагулометре. Материалы, поставляемые в наборе: 10 флаконов с реагентом х 1 мл. Совместим с анализатором закрытого типа, модели С3100 с защищенной системой считывания штрих-кода для идентификации реагента</t>
  </si>
  <si>
    <t>Набор реагентов для определения С-реактивного белка в сыворотке крови методом латекс-агглютинации</t>
  </si>
  <si>
    <t>Тест-полоски
iChemVelocity 100 шт.
(iChemVelocity Urine
Chemistry Strips 100 pcs.)</t>
  </si>
  <si>
    <t>Промывочный раствор (iChem Wash Solution)</t>
  </si>
  <si>
    <t>Контроли «IRISpecCA/CB/CC» (IRISpec
CA/CB/CC)</t>
  </si>
  <si>
    <t>Набор калибраторов CalChek (iChem
VELOCITY CalChek kit)</t>
  </si>
  <si>
    <t>Влагопоглотитель для США
iChemVelocity
(iChemVelocity Urine
Chemistry Desiccant)</t>
  </si>
  <si>
    <t>Раствор для создания
ламинарного потока
Ламина (iQ Lamina)</t>
  </si>
  <si>
    <t>Раствор Ламина используется в анализаторах осадка мочи модели IQ200  для гидродинамического позиционирования потока образцов в измерительной ячейке анализатора, а также обеспечивает ламинарное течение посредством очистки всего гидравлического тракта анализатора. Только для диагностики in vitro. Поставляется готовым к использованию в единой картонной упаковке.Индивидуальная картонная коробка с 2-мя пластиковыми канистрами  по 7 л каждая, запасной фильтр.</t>
  </si>
  <si>
    <t>Калибровочный раствор (iQ Calibrator Pack)</t>
  </si>
  <si>
    <t>Калибровочный раствор - набор образцов с известной концентрацией определяемого вещества (калибраторов). Только для диагностики in vitro.  Используется для автоматической калибровки анализатора осадка мочи модели IQ200. Ожидаемые значения нанесены на каждый баркод этикеток вместе с информацией о номере лота и сроке годности. Поставляется готовым к использованию в единой картонной упаковке.Картонная коробка с 4-мя пластиковыми флаконами по 125 мл каждый. + набор баркод-этике</t>
  </si>
  <si>
    <t>Набор реагентов для фокусировки микроскопа и контроля качества
Контроль/Фокус (iQ Control / Focus Set)</t>
  </si>
  <si>
    <t>Набор реагентов для фокусировки микроскопа и контроля качества используется для настройки оптической системы и проверки точности анализов, выполняемых на анализаторах осадка мочи модели IQ200. Только для диагностики in vitro. Поставляется готовым к использованию в единой картонной упаковке.Индивидуальная картонная коробка с пластиковыми флаконами:  1 флакон (125 мл) Негативный контроль (IQ Negative Control), 1 флакон-125 мл Позитивный контроль (IQ Positive Control), 2 флакона  по 125 мл Фокус (IQ Focus); набор баркод - этикеток</t>
  </si>
  <si>
    <t>Ирис разбавитель (Iris Diluent Pack)</t>
  </si>
  <si>
    <t>Ирис Разбавитель  - системный реагент для анализаторов осадка мочи модели IQ200. Только для диагностики in vitro. Поставляется готовым к использованию в единой картонной упаковке. Используется для разведения образцов и при  проведении автоматической очистки от загрязнений тракта образа анализатора. картонная коробка с 4-мя пластиковыми флаконами по 475мл и 4 пластиковые крышки</t>
  </si>
  <si>
    <t>Ирис системный очиститель (Iris System
Cleanser Pack)</t>
  </si>
  <si>
    <r>
      <t xml:space="preserve">Тест-полоски IChem VELOCITY </t>
    </r>
    <r>
      <rPr>
        <sz val="20"/>
        <color indexed="8"/>
        <rFont val="Times New Roman"/>
        <family val="1"/>
      </rPr>
      <t xml:space="preserve">
Для быстрого выявления билирубина, уробилиногена, кетонов (ацетоуксусной кислоты), аскорбиновой кислоты, глюкозы, белка (альбумина), крови, рН, нитрита и лейкоцитов в моче. 
Только для in vitro диагностики.
Предполагаемое использование: тест-полоски iChemVELOCITY предназначены для использования только медицинскими работниками на системе для химического анализа мочи iChemVELOCITY. Результаты качественных и полуколичественных измерений могут использоваться совместно с другими методами оценки нарушений функции почек, мочевыводящего тракта и метаболизма.Тест-полоски упакованы в пластиковые контейнеры с  крышкой по 100 шт. Каждый контейнер упакован в картонную коробку. </t>
    </r>
  </si>
  <si>
    <r>
      <rPr>
        <b/>
        <sz val="20"/>
        <color indexed="8"/>
        <rFont val="Times New Roman"/>
        <family val="1"/>
      </rPr>
      <t>Промывочный раствор</t>
    </r>
    <r>
      <rPr>
        <sz val="20"/>
        <color indexed="8"/>
        <rFont val="Times New Roman"/>
        <family val="1"/>
      </rPr>
      <t xml:space="preserve">  является буферным раствором для стандартной промывки системы химического анализа мочи iChemVELOCITY.  Является готовым к использованию раствором, специально разработанным для использования в системе химического анализа мочи iChemVELOCITY.Индивидуальная картонная коробка с 2мя пластиковыми канистрами  по 7 л каждая</t>
    </r>
  </si>
  <si>
    <r>
      <t xml:space="preserve">Контроли «IRISpecCA/CB/CC» </t>
    </r>
    <r>
      <rPr>
        <sz val="20"/>
        <color indexed="8"/>
        <rFont val="Times New Roman"/>
        <family val="1"/>
      </rPr>
      <t xml:space="preserve">
IRISpecTM CA/CB/CC являются материалом контроля качества для мониторинга аналитов и систем химического анализа мочи, согласно перечню:
Билирубин,Уробилиноген,Кетон,
Аскорбиновая кислота,Глюкоза,
Белок,Кровь,pH,Нитрит,
,Лейкоциты,ПлотностьИндивидуальная картонная коробка с 9ю флаконами из борсиликатного стекла по 100 мл.</t>
    </r>
  </si>
  <si>
    <r>
      <t xml:space="preserve">Набор калибраторов  CalChek </t>
    </r>
    <r>
      <rPr>
        <sz val="20"/>
        <color indexed="8"/>
        <rFont val="Times New Roman"/>
        <family val="1"/>
      </rPr>
      <t>состоит из: 1. Набора</t>
    </r>
    <r>
      <rPr>
        <b/>
        <i/>
        <sz val="20"/>
        <color indexed="8"/>
        <rFont val="Times New Roman"/>
        <family val="1"/>
      </rPr>
      <t xml:space="preserve"> </t>
    </r>
    <r>
      <rPr>
        <sz val="20"/>
        <rFont val="Times New Roman"/>
        <family val="1"/>
      </rPr>
      <t>растворов, предназначенных для калибровки</t>
    </r>
    <r>
      <rPr>
        <b/>
        <i/>
        <sz val="20"/>
        <color indexed="1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 xml:space="preserve">и проверки работы блока определения плотности, цвета и прозрачности на системе для химического анализа мочи iChemVELOCITY. 
Плотность: определяется путем рефрактометрического анализа в  анализаторе.
Цвет и прозрачность: измеряется напрямую при помощи пучка рассеянного света, направленного на образец, и оценивается с использованием специальных алгоритмов системы.
 2. Индикаторных полосок iChemVELOCITY CalChek Strips, предназначены для </t>
    </r>
    <r>
      <rPr>
        <sz val="20"/>
        <rFont val="Times New Roman"/>
        <family val="1"/>
      </rPr>
      <t xml:space="preserve"> мониторинга и проверки измерений, выполненных при помощи системы для химического анализа мочи iChemVELOCITY. Реагенты iChemVELOCITY CalChek поставляются в индивидуальной картонной упаковке , включающей 10х10 мл  флаконов из пластика с буферными растворами и 2 пластиковые емкости с 5 индикаторными полосками (в каждой)</t>
    </r>
  </si>
  <si>
    <r>
      <rPr>
        <b/>
        <sz val="20"/>
        <color indexed="8"/>
        <rFont val="Times New Roman"/>
        <family val="1"/>
      </rPr>
      <t>Влагопоглотитель</t>
    </r>
    <r>
      <rPr>
        <sz val="20"/>
        <color indexed="8"/>
        <rFont val="Times New Roman"/>
        <family val="1"/>
      </rPr>
      <t xml:space="preserve"> используется для поддержания тест-полосок в сухой среде на борту анализатора. Новый влагопоглотитель закладывается каждый раз при открывании модуля подачи тест-полосок / загрузки тест-полосок и т.д.30 индивидуальных пакетиков в картонной коробке</t>
    </r>
  </si>
  <si>
    <r>
      <rPr>
        <b/>
        <sz val="20"/>
        <color indexed="8"/>
        <rFont val="Times New Roman"/>
        <family val="1"/>
      </rPr>
      <t>Ирис Системный Очиститель</t>
    </r>
    <r>
      <rPr>
        <sz val="20"/>
        <color indexed="8"/>
        <rFont val="Times New Roman"/>
        <family val="1"/>
      </rPr>
      <t xml:space="preserve">  - системный реагент специально разработанный для анализаторов осадка мочи модели IQ200.  Только для диагностики in vitro. Поставляется готовым к использованию в единой картонной упаковке. Используется как дополнительный материал (чистящий раствор) при проведении автоматической очистки от загрязнений тракта образца автоматического анализатора осадка мочи модели IQ200.картонная коробка с 4-мя пластиковыми флаконами по 425мл и 4 пластиковые крышки</t>
    </r>
  </si>
  <si>
    <t xml:space="preserve">Меропенем </t>
  </si>
  <si>
    <t>флакон</t>
  </si>
  <si>
    <t>Раствор для инфузий, 0,9 %, 250 мл, №1</t>
  </si>
  <si>
    <t>Натрия хлорид</t>
  </si>
  <si>
    <t>Носовая кислородная магистраль взрослая стандарт 2100 мм</t>
  </si>
  <si>
    <t>Итого:</t>
  </si>
  <si>
    <t>Реагенты для мочевой станции</t>
  </si>
  <si>
    <t>Реагенты к автоматизированному коагулометру закрытого типа, модели С3100</t>
  </si>
  <si>
    <t>Дыхательный контур реанимационный   1,2м, для новорожденных, с обогревом  влагосборником, дополнительным шлангом дыхательным 0,8м, камерой увлажнителя и подачи оксида азота,для аппаратов Draeger - Babylog 8000 в комплекте.</t>
  </si>
  <si>
    <t xml:space="preserve">Контур дыхательный неонатальный с обогревом (один провод) для соединения пациента с НДА и аппаратами ИВЛ, для использования с прямым и угловым датчиками потока. Контур дыхательный неонатальный, с активным увлажнением, для высокочастотной вентиляции и подачи оксида азота, внутренний диаметр шлангов 10мм, длинна 1,2м, шланги с цветовой индикацией вдоха/выдоха, шланги гладкоствольные (материал "Smootbore"), с автоматической камерой увлажнения - рабочий объём 350мл (эффективный объём 50-300мл), применима при давлении до 180см Н2О и потоке до 140л/мин, в прозрачном корпусе - камера с антипригарным покрытием днища, с двумя вход/выход соединительными коннекторами 22м, с градуировкой минимум/максимум, с поплавковым клапаном дозирования, с системой  устройств ламинирования потока, с поплавком  уровня, с продольноармированным шлангом подачи жидкости с иглой (с предохранительным колпачком). и портом выравнивания давления. с проводом обогрева в канале вдоха и встроенным в жестком соединителе (22F на камеру увлажнителя)  электроразъёмом,  портами 7,6мм (на соединителе, шланге вдоха, на Y-образном жестком угловом соединителе на пациента), Y-образный соединитель снабжён внутренней защитной заглушкой,  с разборным самогерметизирующимся влагосборником, клапан влагосборника шариковый пружинный внутренний, обеспечивающий герметизацию воздушного канала при любом положении влагосборника, с жёсткими соединителями 15М на аппарат, с дополнительным шлангом 0,2м  и комплектом принадлежностей для подачи закиси азота в составе: соединители 22М-22F и 10М-10F с портами 7,6мм с гермокрышкой, соединитель 10М-15М - 2шт., дополнительный гладкоствольный шланг 10мм с соединителем 10М-10М с портом 7,6мм с гермокрышкой и 10F длиной 0,4м, угловой порт Луер Лок под порт 7,6мм - 2 шт. Материал: полиэтилен, полипропилен, эластомер.Каждая упаковка контура содержит зубнуюирригационно- аспирационную щетку для ухода за ротовой полостью новорожденных. </t>
  </si>
  <si>
    <t>Председатель тендерной комиссии</t>
  </si>
  <si>
    <t>Е. Ш. Нурлыбаев</t>
  </si>
  <si>
    <t>Меропенем 1 000 мг кристаллический порошок от белого до светло-желтого цвета, с содержанием активного вещества меропенема тригидрата не менее 1140,8мг. Обладает широким спектром растворимости (совмещаться 0,9 натрия хлорида; 5 и 10% глюкозы, 2,5 и 10% маннитола) При необходимости готовый раствор может быть использован в течение часа с момента приготовления.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</si>
</sst>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\ _₽_-;\-* #,##0\ _₽_-;_-* &quot;-&quot;??\ _₽_-;_-@_-"/>
    <numFmt numFmtId="179" formatCode="#,##0.0"/>
    <numFmt numFmtId="180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i/>
      <sz val="20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rgb="FF000000"/>
      <name val="Times New Roman"/>
      <family val="1"/>
    </font>
    <font>
      <b/>
      <sz val="20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0" borderId="0">
      <alignment/>
      <protection/>
    </xf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0" fillId="44" borderId="1" applyNumberFormat="0" applyAlignment="0" applyProtection="0"/>
    <xf numFmtId="0" fontId="4" fillId="13" borderId="2" applyNumberFormat="0" applyAlignment="0" applyProtection="0"/>
    <xf numFmtId="0" fontId="31" fillId="45" borderId="3" applyNumberFormat="0" applyAlignment="0" applyProtection="0"/>
    <xf numFmtId="0" fontId="5" fillId="46" borderId="4" applyNumberFormat="0" applyAlignment="0" applyProtection="0"/>
    <xf numFmtId="0" fontId="32" fillId="45" borderId="1" applyNumberFormat="0" applyAlignment="0" applyProtection="0"/>
    <xf numFmtId="0" fontId="6" fillId="46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35" fillId="0" borderId="7" applyNumberFormat="0" applyFill="0" applyAlignment="0" applyProtection="0"/>
    <xf numFmtId="0" fontId="8" fillId="0" borderId="8" applyNumberFormat="0" applyFill="0" applyAlignment="0" applyProtection="0"/>
    <xf numFmtId="0" fontId="36" fillId="0" borderId="9" applyNumberFormat="0" applyFill="0" applyAlignment="0" applyProtection="0"/>
    <xf numFmtId="0" fontId="9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0" fillId="0" borderId="12" applyNumberFormat="0" applyFill="0" applyAlignment="0" applyProtection="0"/>
    <xf numFmtId="0" fontId="38" fillId="47" borderId="13" applyNumberFormat="0" applyAlignment="0" applyProtection="0"/>
    <xf numFmtId="0" fontId="11" fillId="48" borderId="14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4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6" fillId="0" borderId="18" applyNumberFormat="0" applyFill="0" applyAlignment="0" applyProtection="0"/>
    <xf numFmtId="0" fontId="2" fillId="0" borderId="0">
      <alignment horizontal="center"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18" fillId="7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4" fontId="47" fillId="0" borderId="0" xfId="138" applyNumberFormat="1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4" fontId="48" fillId="0" borderId="19" xfId="0" applyNumberFormat="1" applyFont="1" applyFill="1" applyBorder="1" applyAlignment="1">
      <alignment horizontal="center" vertical="center" wrapText="1"/>
    </xf>
    <xf numFmtId="3" fontId="48" fillId="0" borderId="19" xfId="0" applyNumberFormat="1" applyFont="1" applyFill="1" applyBorder="1" applyAlignment="1">
      <alignment horizontal="center" vertical="center"/>
    </xf>
    <xf numFmtId="4" fontId="48" fillId="0" borderId="19" xfId="138" applyNumberFormat="1" applyFont="1" applyFill="1" applyBorder="1" applyAlignment="1">
      <alignment horizontal="center" vertical="center"/>
    </xf>
    <xf numFmtId="4" fontId="48" fillId="0" borderId="19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3" fontId="47" fillId="0" borderId="0" xfId="0" applyNumberFormat="1" applyFont="1" applyFill="1" applyAlignment="1">
      <alignment horizontal="center" vertical="center"/>
    </xf>
    <xf numFmtId="4" fontId="47" fillId="0" borderId="0" xfId="138" applyNumberFormat="1" applyFont="1" applyFill="1" applyAlignment="1">
      <alignment horizontal="center" vertical="center"/>
    </xf>
    <xf numFmtId="4" fontId="47" fillId="0" borderId="0" xfId="0" applyNumberFormat="1" applyFont="1" applyFill="1" applyAlignment="1">
      <alignment horizontal="center" vertical="center"/>
    </xf>
    <xf numFmtId="0" fontId="48" fillId="0" borderId="20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4" fontId="49" fillId="0" borderId="19" xfId="0" applyNumberFormat="1" applyFont="1" applyFill="1" applyBorder="1" applyAlignment="1">
      <alignment horizontal="center" vertical="center" wrapText="1"/>
    </xf>
    <xf numFmtId="180" fontId="21" fillId="0" borderId="19" xfId="138" applyNumberFormat="1" applyFont="1" applyFill="1" applyBorder="1" applyAlignment="1">
      <alignment horizontal="center" vertical="center" wrapText="1"/>
    </xf>
    <xf numFmtId="3" fontId="47" fillId="0" borderId="19" xfId="0" applyNumberFormat="1" applyFont="1" applyFill="1" applyBorder="1" applyAlignment="1">
      <alignment horizontal="center" vertical="center"/>
    </xf>
    <xf numFmtId="4" fontId="47" fillId="0" borderId="19" xfId="138" applyNumberFormat="1" applyFont="1" applyFill="1" applyBorder="1" applyAlignment="1">
      <alignment horizontal="center" vertical="center"/>
    </xf>
    <xf numFmtId="2" fontId="47" fillId="0" borderId="19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21" fillId="55" borderId="19" xfId="114" applyFont="1" applyFill="1" applyBorder="1" applyAlignment="1" applyProtection="1">
      <alignment horizontal="center" vertical="center" wrapText="1"/>
      <protection locked="0"/>
    </xf>
    <xf numFmtId="0" fontId="49" fillId="55" borderId="19" xfId="118" applyFont="1" applyFill="1" applyBorder="1" applyAlignment="1">
      <alignment horizontal="center" vertical="center" wrapText="1"/>
      <protection/>
    </xf>
    <xf numFmtId="0" fontId="49" fillId="55" borderId="19" xfId="121" applyFont="1" applyFill="1" applyBorder="1" applyAlignment="1">
      <alignment horizontal="center" vertical="center" wrapText="1"/>
      <protection/>
    </xf>
    <xf numFmtId="0" fontId="49" fillId="0" borderId="19" xfId="118" applyFont="1" applyFill="1" applyBorder="1" applyAlignment="1">
      <alignment horizontal="center" vertical="center" wrapText="1"/>
      <protection/>
    </xf>
    <xf numFmtId="0" fontId="21" fillId="0" borderId="19" xfId="114" applyFont="1" applyFill="1" applyBorder="1" applyAlignment="1" applyProtection="1">
      <alignment horizontal="center" vertical="center" wrapText="1"/>
      <protection locked="0"/>
    </xf>
    <xf numFmtId="1" fontId="49" fillId="0" borderId="19" xfId="118" applyNumberFormat="1" applyFont="1" applyFill="1" applyBorder="1" applyAlignment="1">
      <alignment horizontal="center" vertical="center" wrapText="1"/>
      <protection/>
    </xf>
    <xf numFmtId="4" fontId="49" fillId="0" borderId="19" xfId="0" applyNumberFormat="1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9" fillId="56" borderId="19" xfId="0" applyFont="1" applyFill="1" applyBorder="1" applyAlignment="1">
      <alignment horizontal="center" vertical="center" wrapText="1"/>
    </xf>
    <xf numFmtId="0" fontId="49" fillId="57" borderId="19" xfId="0" applyFont="1" applyFill="1" applyBorder="1" applyAlignment="1">
      <alignment horizontal="center" vertical="center" wrapText="1"/>
    </xf>
    <xf numFmtId="0" fontId="47" fillId="57" borderId="19" xfId="0" applyFont="1" applyFill="1" applyBorder="1" applyAlignment="1">
      <alignment horizontal="center" vertical="center" wrapText="1"/>
    </xf>
    <xf numFmtId="0" fontId="48" fillId="57" borderId="1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78" fontId="49" fillId="0" borderId="19" xfId="0" applyNumberFormat="1" applyFont="1" applyFill="1" applyBorder="1" applyAlignment="1">
      <alignment horizontal="center" vertical="center"/>
    </xf>
    <xf numFmtId="1" fontId="49" fillId="0" borderId="19" xfId="118" applyNumberFormat="1" applyFont="1" applyFill="1" applyBorder="1" applyAlignment="1">
      <alignment horizontal="center" vertical="center" wrapText="1"/>
      <protection/>
    </xf>
    <xf numFmtId="43" fontId="49" fillId="0" borderId="19" xfId="0" applyNumberFormat="1" applyFont="1" applyFill="1" applyBorder="1" applyAlignment="1">
      <alignment horizontal="center" vertical="center"/>
    </xf>
    <xf numFmtId="180" fontId="47" fillId="0" borderId="19" xfId="138" applyNumberFormat="1" applyFont="1" applyFill="1" applyBorder="1" applyAlignment="1">
      <alignment horizontal="center" vertical="center" wrapText="1"/>
    </xf>
    <xf numFmtId="4" fontId="47" fillId="0" borderId="19" xfId="0" applyNumberFormat="1" applyFont="1" applyFill="1" applyBorder="1" applyAlignment="1">
      <alignment horizontal="center" vertical="center" wrapText="1"/>
    </xf>
    <xf numFmtId="0" fontId="47" fillId="56" borderId="19" xfId="0" applyFont="1" applyFill="1" applyBorder="1" applyAlignment="1">
      <alignment horizontal="center" vertical="center" wrapText="1"/>
    </xf>
    <xf numFmtId="0" fontId="22" fillId="57" borderId="19" xfId="0" applyFont="1" applyFill="1" applyBorder="1" applyAlignment="1">
      <alignment horizontal="center" vertical="center" wrapText="1"/>
    </xf>
    <xf numFmtId="0" fontId="50" fillId="55" borderId="20" xfId="118" applyFont="1" applyFill="1" applyBorder="1" applyAlignment="1">
      <alignment horizontal="left" vertical="center" wrapText="1"/>
      <protection/>
    </xf>
    <xf numFmtId="0" fontId="50" fillId="55" borderId="21" xfId="118" applyFont="1" applyFill="1" applyBorder="1" applyAlignment="1">
      <alignment horizontal="left" vertical="center" wrapText="1"/>
      <protection/>
    </xf>
    <xf numFmtId="0" fontId="47" fillId="0" borderId="0" xfId="0" applyFont="1" applyFill="1" applyBorder="1" applyAlignment="1">
      <alignment horizontal="center" vertical="center" wrapText="1"/>
    </xf>
    <xf numFmtId="0" fontId="50" fillId="55" borderId="19" xfId="118" applyFont="1" applyFill="1" applyBorder="1" applyAlignment="1">
      <alignment horizontal="left" vertical="center" wrapText="1"/>
      <protection/>
    </xf>
  </cellXfs>
  <cellStyles count="13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Sheet3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12" xfId="91"/>
    <cellStyle name="Обычный 13" xfId="92"/>
    <cellStyle name="Обычный 14" xfId="93"/>
    <cellStyle name="Обычный 15" xfId="94"/>
    <cellStyle name="Обычный 16" xfId="95"/>
    <cellStyle name="Обычный 17" xfId="96"/>
    <cellStyle name="Обычный 18" xfId="97"/>
    <cellStyle name="Обычный 19" xfId="98"/>
    <cellStyle name="Обычный 2" xfId="99"/>
    <cellStyle name="Обычный 2 3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0" xfId="112"/>
    <cellStyle name="Обычный 34" xfId="113"/>
    <cellStyle name="Обычный 4" xfId="114"/>
    <cellStyle name="Обычный 40" xfId="115"/>
    <cellStyle name="Обычный 43" xfId="116"/>
    <cellStyle name="Обычный 46" xfId="117"/>
    <cellStyle name="Обычный 5" xfId="118"/>
    <cellStyle name="Обычный 52" xfId="119"/>
    <cellStyle name="Обычный 57" xfId="120"/>
    <cellStyle name="Обычный 6" xfId="121"/>
    <cellStyle name="Обычный 7" xfId="122"/>
    <cellStyle name="Обычный 8" xfId="123"/>
    <cellStyle name="Обычный 9" xfId="124"/>
    <cellStyle name="Followed Hyperlink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Стиль 1" xfId="135"/>
    <cellStyle name="Текст предупреждения" xfId="136"/>
    <cellStyle name="Текст предупреждения 2" xfId="137"/>
    <cellStyle name="Comma" xfId="138"/>
    <cellStyle name="Comma [0]" xfId="139"/>
    <cellStyle name="Финансовый 2" xfId="140"/>
    <cellStyle name="Финансовый 2 2" xfId="141"/>
    <cellStyle name="Финансовый 2 3 2 8" xfId="142"/>
    <cellStyle name="Хороший" xfId="143"/>
    <cellStyle name="Хороший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view="pageBreakPreview" zoomScale="40" zoomScaleNormal="40" zoomScaleSheetLayoutView="40" workbookViewId="0" topLeftCell="A1">
      <pane xSplit="1" ySplit="6" topLeftCell="B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0" sqref="B50"/>
    </sheetView>
  </sheetViews>
  <sheetFormatPr defaultColWidth="9.140625" defaultRowHeight="15"/>
  <cols>
    <col min="1" max="1" width="0.85546875" style="4" customWidth="1"/>
    <col min="2" max="2" width="18.7109375" style="4" customWidth="1"/>
    <col min="3" max="3" width="52.28125" style="4" customWidth="1"/>
    <col min="4" max="4" width="151.8515625" style="4" customWidth="1"/>
    <col min="5" max="5" width="24.140625" style="4" customWidth="1"/>
    <col min="6" max="6" width="23.57421875" style="12" customWidth="1"/>
    <col min="7" max="7" width="27.140625" style="13" customWidth="1"/>
    <col min="8" max="8" width="32.8515625" style="14" customWidth="1"/>
    <col min="9" max="9" width="39.8515625" style="4" customWidth="1"/>
    <col min="10" max="10" width="62.8515625" style="4" customWidth="1"/>
    <col min="11" max="11" width="33.7109375" style="4" customWidth="1"/>
    <col min="12" max="12" width="15.28125" style="4" customWidth="1"/>
    <col min="13" max="16384" width="9.140625" style="4" customWidth="1"/>
  </cols>
  <sheetData>
    <row r="2" spans="1:11" ht="26.25">
      <c r="A2" s="35"/>
      <c r="B2" s="35"/>
      <c r="C2" s="35"/>
      <c r="D2" s="22"/>
      <c r="E2" s="35"/>
      <c r="F2" s="1"/>
      <c r="G2" s="2"/>
      <c r="H2" s="3"/>
      <c r="I2" s="46" t="s">
        <v>7</v>
      </c>
      <c r="J2" s="46"/>
      <c r="K2" s="35"/>
    </row>
    <row r="3" spans="1:11" ht="26.25">
      <c r="A3" s="35"/>
      <c r="B3" s="35"/>
      <c r="C3" s="35"/>
      <c r="D3" s="22"/>
      <c r="E3" s="35"/>
      <c r="F3" s="1"/>
      <c r="G3" s="2"/>
      <c r="H3" s="3"/>
      <c r="I3" s="35"/>
      <c r="J3" s="35"/>
      <c r="K3" s="35"/>
    </row>
    <row r="4" spans="1:11" ht="26.25">
      <c r="A4" s="35"/>
      <c r="B4" s="35"/>
      <c r="D4" s="46" t="s">
        <v>9</v>
      </c>
      <c r="E4" s="46"/>
      <c r="F4" s="46"/>
      <c r="G4" s="36"/>
      <c r="H4" s="35"/>
      <c r="I4" s="35"/>
      <c r="J4" s="35"/>
      <c r="K4" s="35"/>
    </row>
    <row r="5" spans="1:11" ht="26.25">
      <c r="A5" s="35"/>
      <c r="B5" s="35"/>
      <c r="C5" s="35"/>
      <c r="D5" s="22"/>
      <c r="E5" s="35"/>
      <c r="F5" s="1"/>
      <c r="G5" s="2"/>
      <c r="H5" s="3"/>
      <c r="I5" s="35"/>
      <c r="J5" s="35"/>
      <c r="K5" s="35"/>
    </row>
    <row r="6" spans="1:11" s="10" customFormat="1" ht="229.5">
      <c r="A6" s="15" t="s">
        <v>0</v>
      </c>
      <c r="B6" s="5" t="s">
        <v>12</v>
      </c>
      <c r="C6" s="5" t="s">
        <v>11</v>
      </c>
      <c r="D6" s="6" t="s">
        <v>10</v>
      </c>
      <c r="E6" s="5" t="s">
        <v>1</v>
      </c>
      <c r="F6" s="7" t="s">
        <v>3</v>
      </c>
      <c r="G6" s="8" t="s">
        <v>13</v>
      </c>
      <c r="H6" s="9" t="s">
        <v>2</v>
      </c>
      <c r="I6" s="5" t="s">
        <v>4</v>
      </c>
      <c r="J6" s="5" t="s">
        <v>5</v>
      </c>
      <c r="K6" s="5" t="s">
        <v>6</v>
      </c>
    </row>
    <row r="7" spans="2:11" ht="26.25">
      <c r="B7" s="18"/>
      <c r="C7" s="47" t="s">
        <v>98</v>
      </c>
      <c r="D7" s="47"/>
      <c r="E7" s="11"/>
      <c r="F7" s="16"/>
      <c r="G7" s="17"/>
      <c r="H7" s="17"/>
      <c r="I7" s="11"/>
      <c r="J7" s="21"/>
      <c r="K7" s="11"/>
    </row>
    <row r="8" spans="2:11" ht="152.25" customHeight="1">
      <c r="B8" s="18">
        <v>1</v>
      </c>
      <c r="C8" s="32" t="s">
        <v>48</v>
      </c>
      <c r="D8" s="32" t="s">
        <v>49</v>
      </c>
      <c r="E8" s="27" t="s">
        <v>16</v>
      </c>
      <c r="F8" s="28">
        <v>33</v>
      </c>
      <c r="G8" s="29">
        <v>40500</v>
      </c>
      <c r="H8" s="17">
        <f>F8*G8</f>
        <v>1336500</v>
      </c>
      <c r="I8" s="11" t="s">
        <v>14</v>
      </c>
      <c r="J8" s="21" t="s">
        <v>15</v>
      </c>
      <c r="K8" s="11" t="s">
        <v>8</v>
      </c>
    </row>
    <row r="9" spans="2:11" ht="181.5" customHeight="1">
      <c r="B9" s="18">
        <v>2</v>
      </c>
      <c r="C9" s="32" t="s">
        <v>50</v>
      </c>
      <c r="D9" s="32" t="s">
        <v>51</v>
      </c>
      <c r="E9" s="23" t="s">
        <v>16</v>
      </c>
      <c r="F9" s="28">
        <v>33</v>
      </c>
      <c r="G9" s="29">
        <v>28980</v>
      </c>
      <c r="H9" s="17">
        <f aca="true" t="shared" si="0" ref="H9:H49">F9*G9</f>
        <v>956340</v>
      </c>
      <c r="I9" s="11" t="s">
        <v>14</v>
      </c>
      <c r="J9" s="21" t="s">
        <v>15</v>
      </c>
      <c r="K9" s="11" t="s">
        <v>8</v>
      </c>
    </row>
    <row r="10" spans="2:11" ht="131.25">
      <c r="B10" s="18">
        <v>3</v>
      </c>
      <c r="C10" s="32" t="s">
        <v>52</v>
      </c>
      <c r="D10" s="32" t="s">
        <v>53</v>
      </c>
      <c r="E10" s="23" t="s">
        <v>16</v>
      </c>
      <c r="F10" s="28">
        <v>17</v>
      </c>
      <c r="G10" s="29">
        <v>17460</v>
      </c>
      <c r="H10" s="17">
        <f t="shared" si="0"/>
        <v>296820</v>
      </c>
      <c r="I10" s="11" t="s">
        <v>14</v>
      </c>
      <c r="J10" s="21" t="s">
        <v>15</v>
      </c>
      <c r="K10" s="11" t="s">
        <v>8</v>
      </c>
    </row>
    <row r="11" spans="2:11" ht="131.25">
      <c r="B11" s="18">
        <v>4</v>
      </c>
      <c r="C11" s="32" t="s">
        <v>54</v>
      </c>
      <c r="D11" s="32" t="s">
        <v>55</v>
      </c>
      <c r="E11" s="23" t="s">
        <v>16</v>
      </c>
      <c r="F11" s="28">
        <v>33</v>
      </c>
      <c r="G11" s="29">
        <v>99000</v>
      </c>
      <c r="H11" s="17">
        <f t="shared" si="0"/>
        <v>3267000</v>
      </c>
      <c r="I11" s="11" t="s">
        <v>14</v>
      </c>
      <c r="J11" s="21" t="s">
        <v>15</v>
      </c>
      <c r="K11" s="11" t="s">
        <v>8</v>
      </c>
    </row>
    <row r="12" spans="2:11" ht="197.25" customHeight="1">
      <c r="B12" s="18">
        <v>5</v>
      </c>
      <c r="C12" s="16" t="s">
        <v>56</v>
      </c>
      <c r="D12" s="16" t="s">
        <v>57</v>
      </c>
      <c r="E12" s="27" t="s">
        <v>16</v>
      </c>
      <c r="F12" s="28">
        <v>17</v>
      </c>
      <c r="G12" s="29">
        <v>176400</v>
      </c>
      <c r="H12" s="17">
        <f t="shared" si="0"/>
        <v>2998800</v>
      </c>
      <c r="I12" s="11" t="s">
        <v>14</v>
      </c>
      <c r="J12" s="21" t="s">
        <v>15</v>
      </c>
      <c r="K12" s="11" t="s">
        <v>8</v>
      </c>
    </row>
    <row r="13" spans="2:11" ht="157.5">
      <c r="B13" s="18">
        <v>6</v>
      </c>
      <c r="C13" s="26" t="s">
        <v>58</v>
      </c>
      <c r="D13" s="16" t="s">
        <v>59</v>
      </c>
      <c r="E13" s="27" t="s">
        <v>16</v>
      </c>
      <c r="F13" s="28">
        <v>3</v>
      </c>
      <c r="G13" s="29">
        <v>144000</v>
      </c>
      <c r="H13" s="17">
        <f t="shared" si="0"/>
        <v>432000</v>
      </c>
      <c r="I13" s="11" t="s">
        <v>14</v>
      </c>
      <c r="J13" s="21" t="s">
        <v>15</v>
      </c>
      <c r="K13" s="11" t="s">
        <v>8</v>
      </c>
    </row>
    <row r="14" spans="2:11" ht="131.25">
      <c r="B14" s="18">
        <v>7</v>
      </c>
      <c r="C14" s="33" t="s">
        <v>60</v>
      </c>
      <c r="D14" s="32" t="s">
        <v>61</v>
      </c>
      <c r="E14" s="24" t="s">
        <v>29</v>
      </c>
      <c r="F14" s="28">
        <v>7</v>
      </c>
      <c r="G14" s="29">
        <v>32220</v>
      </c>
      <c r="H14" s="17">
        <f t="shared" si="0"/>
        <v>225540</v>
      </c>
      <c r="I14" s="11" t="s">
        <v>14</v>
      </c>
      <c r="J14" s="21" t="s">
        <v>15</v>
      </c>
      <c r="K14" s="11" t="s">
        <v>8</v>
      </c>
    </row>
    <row r="15" spans="2:11" ht="131.25">
      <c r="B15" s="18">
        <v>8</v>
      </c>
      <c r="C15" s="32" t="s">
        <v>62</v>
      </c>
      <c r="D15" s="32" t="s">
        <v>63</v>
      </c>
      <c r="E15" s="24" t="s">
        <v>29</v>
      </c>
      <c r="F15" s="28">
        <v>7</v>
      </c>
      <c r="G15" s="29">
        <v>69480</v>
      </c>
      <c r="H15" s="17">
        <f t="shared" si="0"/>
        <v>486360</v>
      </c>
      <c r="I15" s="11" t="s">
        <v>14</v>
      </c>
      <c r="J15" s="21" t="s">
        <v>15</v>
      </c>
      <c r="K15" s="11" t="s">
        <v>8</v>
      </c>
    </row>
    <row r="16" spans="2:11" ht="131.25">
      <c r="B16" s="18">
        <v>9</v>
      </c>
      <c r="C16" s="32" t="s">
        <v>64</v>
      </c>
      <c r="D16" s="32" t="s">
        <v>65</v>
      </c>
      <c r="E16" s="24" t="s">
        <v>29</v>
      </c>
      <c r="F16" s="28">
        <v>20</v>
      </c>
      <c r="G16" s="29">
        <v>204840</v>
      </c>
      <c r="H16" s="17">
        <f t="shared" si="0"/>
        <v>4096800</v>
      </c>
      <c r="I16" s="11" t="s">
        <v>14</v>
      </c>
      <c r="J16" s="21" t="s">
        <v>15</v>
      </c>
      <c r="K16" s="11" t="s">
        <v>8</v>
      </c>
    </row>
    <row r="17" spans="2:11" ht="131.25">
      <c r="B17" s="18">
        <v>10</v>
      </c>
      <c r="C17" s="32" t="s">
        <v>66</v>
      </c>
      <c r="D17" s="32" t="s">
        <v>67</v>
      </c>
      <c r="E17" s="24" t="s">
        <v>29</v>
      </c>
      <c r="F17" s="28">
        <v>3</v>
      </c>
      <c r="G17" s="29">
        <v>123660</v>
      </c>
      <c r="H17" s="17">
        <f t="shared" si="0"/>
        <v>370980</v>
      </c>
      <c r="I17" s="11" t="s">
        <v>14</v>
      </c>
      <c r="J17" s="21" t="s">
        <v>15</v>
      </c>
      <c r="K17" s="11" t="s">
        <v>8</v>
      </c>
    </row>
    <row r="18" spans="2:11" ht="131.25">
      <c r="B18" s="18">
        <v>11</v>
      </c>
      <c r="C18" s="32" t="s">
        <v>68</v>
      </c>
      <c r="D18" s="32" t="s">
        <v>69</v>
      </c>
      <c r="E18" s="24" t="s">
        <v>29</v>
      </c>
      <c r="F18" s="28">
        <v>3</v>
      </c>
      <c r="G18" s="29">
        <v>123660</v>
      </c>
      <c r="H18" s="17">
        <f t="shared" si="0"/>
        <v>370980</v>
      </c>
      <c r="I18" s="11" t="s">
        <v>14</v>
      </c>
      <c r="J18" s="21" t="s">
        <v>15</v>
      </c>
      <c r="K18" s="11" t="s">
        <v>8</v>
      </c>
    </row>
    <row r="19" spans="2:11" ht="131.25">
      <c r="B19" s="40">
        <v>12</v>
      </c>
      <c r="C19" s="11" t="s">
        <v>94</v>
      </c>
      <c r="D19" s="11" t="s">
        <v>93</v>
      </c>
      <c r="E19" s="11" t="s">
        <v>92</v>
      </c>
      <c r="F19" s="19">
        <v>15000</v>
      </c>
      <c r="G19" s="20">
        <v>154.16</v>
      </c>
      <c r="H19" s="41">
        <f t="shared" si="0"/>
        <v>2312400</v>
      </c>
      <c r="I19" s="11" t="s">
        <v>14</v>
      </c>
      <c r="J19" s="21" t="s">
        <v>15</v>
      </c>
      <c r="K19" s="11" t="s">
        <v>8</v>
      </c>
    </row>
    <row r="20" spans="2:11" ht="26.25">
      <c r="B20" s="18"/>
      <c r="C20" s="47" t="s">
        <v>30</v>
      </c>
      <c r="D20" s="47"/>
      <c r="E20" s="11"/>
      <c r="F20" s="19"/>
      <c r="G20" s="20"/>
      <c r="H20" s="17"/>
      <c r="I20" s="11"/>
      <c r="J20" s="21"/>
      <c r="K20" s="11"/>
    </row>
    <row r="21" spans="2:11" ht="183.75">
      <c r="B21" s="18">
        <v>13</v>
      </c>
      <c r="C21" s="31" t="s">
        <v>17</v>
      </c>
      <c r="D21" s="31" t="s">
        <v>31</v>
      </c>
      <c r="E21" s="24" t="s">
        <v>29</v>
      </c>
      <c r="F21" s="37">
        <v>7</v>
      </c>
      <c r="G21" s="39">
        <v>18700</v>
      </c>
      <c r="H21" s="17">
        <f t="shared" si="0"/>
        <v>130900</v>
      </c>
      <c r="I21" s="11" t="s">
        <v>14</v>
      </c>
      <c r="J21" s="21" t="s">
        <v>15</v>
      </c>
      <c r="K21" s="11" t="s">
        <v>8</v>
      </c>
    </row>
    <row r="22" spans="2:11" ht="183.75">
      <c r="B22" s="18">
        <v>14</v>
      </c>
      <c r="C22" s="31" t="s">
        <v>18</v>
      </c>
      <c r="D22" s="31" t="s">
        <v>32</v>
      </c>
      <c r="E22" s="24" t="s">
        <v>29</v>
      </c>
      <c r="F22" s="37">
        <v>7</v>
      </c>
      <c r="G22" s="39">
        <v>18700</v>
      </c>
      <c r="H22" s="17">
        <f t="shared" si="0"/>
        <v>130900</v>
      </c>
      <c r="I22" s="11" t="s">
        <v>14</v>
      </c>
      <c r="J22" s="21" t="s">
        <v>15</v>
      </c>
      <c r="K22" s="11" t="s">
        <v>8</v>
      </c>
    </row>
    <row r="23" spans="2:11" ht="210">
      <c r="B23" s="18">
        <v>15</v>
      </c>
      <c r="C23" s="31" t="s">
        <v>19</v>
      </c>
      <c r="D23" s="31" t="s">
        <v>33</v>
      </c>
      <c r="E23" s="24" t="s">
        <v>29</v>
      </c>
      <c r="F23" s="37">
        <v>10</v>
      </c>
      <c r="G23" s="39">
        <v>27800</v>
      </c>
      <c r="H23" s="17">
        <f t="shared" si="0"/>
        <v>278000</v>
      </c>
      <c r="I23" s="11" t="s">
        <v>14</v>
      </c>
      <c r="J23" s="21" t="s">
        <v>15</v>
      </c>
      <c r="K23" s="11" t="s">
        <v>8</v>
      </c>
    </row>
    <row r="24" spans="2:11" ht="183.75">
      <c r="B24" s="18">
        <v>16</v>
      </c>
      <c r="C24" s="31" t="s">
        <v>20</v>
      </c>
      <c r="D24" s="31" t="s">
        <v>34</v>
      </c>
      <c r="E24" s="24" t="s">
        <v>29</v>
      </c>
      <c r="F24" s="37">
        <v>8</v>
      </c>
      <c r="G24" s="39">
        <v>27800</v>
      </c>
      <c r="H24" s="17">
        <f t="shared" si="0"/>
        <v>222400</v>
      </c>
      <c r="I24" s="11" t="s">
        <v>14</v>
      </c>
      <c r="J24" s="21" t="s">
        <v>15</v>
      </c>
      <c r="K24" s="11" t="s">
        <v>8</v>
      </c>
    </row>
    <row r="25" spans="2:11" ht="131.25">
      <c r="B25" s="40">
        <v>17</v>
      </c>
      <c r="C25" s="11" t="s">
        <v>91</v>
      </c>
      <c r="D25" s="11" t="s">
        <v>103</v>
      </c>
      <c r="E25" s="11" t="s">
        <v>92</v>
      </c>
      <c r="F25" s="19">
        <v>200</v>
      </c>
      <c r="G25" s="20">
        <v>3980</v>
      </c>
      <c r="H25" s="41">
        <f>F25*G25</f>
        <v>796000</v>
      </c>
      <c r="I25" s="11" t="s">
        <v>14</v>
      </c>
      <c r="J25" s="21" t="s">
        <v>15</v>
      </c>
      <c r="K25" s="11" t="s">
        <v>8</v>
      </c>
    </row>
    <row r="26" spans="2:11" ht="157.5">
      <c r="B26" s="18">
        <v>18</v>
      </c>
      <c r="C26" s="31" t="s">
        <v>21</v>
      </c>
      <c r="D26" s="31" t="s">
        <v>35</v>
      </c>
      <c r="E26" s="24" t="s">
        <v>29</v>
      </c>
      <c r="F26" s="37">
        <v>8</v>
      </c>
      <c r="G26" s="39">
        <v>15800</v>
      </c>
      <c r="H26" s="17">
        <f t="shared" si="0"/>
        <v>126400</v>
      </c>
      <c r="I26" s="11" t="s">
        <v>14</v>
      </c>
      <c r="J26" s="21" t="s">
        <v>15</v>
      </c>
      <c r="K26" s="11" t="s">
        <v>8</v>
      </c>
    </row>
    <row r="27" spans="2:11" ht="341.25">
      <c r="B27" s="18">
        <v>19</v>
      </c>
      <c r="C27" s="31" t="s">
        <v>22</v>
      </c>
      <c r="D27" s="31" t="s">
        <v>36</v>
      </c>
      <c r="E27" s="24" t="s">
        <v>29</v>
      </c>
      <c r="F27" s="37">
        <v>1</v>
      </c>
      <c r="G27" s="39">
        <v>14500</v>
      </c>
      <c r="H27" s="17">
        <f t="shared" si="0"/>
        <v>14500</v>
      </c>
      <c r="I27" s="11" t="s">
        <v>14</v>
      </c>
      <c r="J27" s="21" t="s">
        <v>15</v>
      </c>
      <c r="K27" s="11" t="s">
        <v>8</v>
      </c>
    </row>
    <row r="28" spans="2:11" ht="131.25">
      <c r="B28" s="18">
        <v>20</v>
      </c>
      <c r="C28" s="31" t="s">
        <v>23</v>
      </c>
      <c r="D28" s="31" t="s">
        <v>37</v>
      </c>
      <c r="E28" s="24" t="s">
        <v>29</v>
      </c>
      <c r="F28" s="37">
        <v>2</v>
      </c>
      <c r="G28" s="39">
        <v>26700</v>
      </c>
      <c r="H28" s="17">
        <f t="shared" si="0"/>
        <v>53400</v>
      </c>
      <c r="I28" s="11" t="s">
        <v>14</v>
      </c>
      <c r="J28" s="21" t="s">
        <v>15</v>
      </c>
      <c r="K28" s="11" t="s">
        <v>8</v>
      </c>
    </row>
    <row r="29" spans="2:11" ht="131.25">
      <c r="B29" s="18">
        <v>21</v>
      </c>
      <c r="C29" s="31" t="s">
        <v>24</v>
      </c>
      <c r="D29" s="31" t="s">
        <v>38</v>
      </c>
      <c r="E29" s="24" t="s">
        <v>29</v>
      </c>
      <c r="F29" s="37">
        <v>1</v>
      </c>
      <c r="G29" s="39">
        <v>117000</v>
      </c>
      <c r="H29" s="17">
        <f t="shared" si="0"/>
        <v>117000</v>
      </c>
      <c r="I29" s="11" t="s">
        <v>14</v>
      </c>
      <c r="J29" s="21" t="s">
        <v>15</v>
      </c>
      <c r="K29" s="11" t="s">
        <v>8</v>
      </c>
    </row>
    <row r="30" spans="2:11" ht="131.25">
      <c r="B30" s="18">
        <v>22</v>
      </c>
      <c r="C30" s="31" t="s">
        <v>25</v>
      </c>
      <c r="D30" s="31" t="s">
        <v>39</v>
      </c>
      <c r="E30" s="24" t="s">
        <v>29</v>
      </c>
      <c r="F30" s="37">
        <v>1</v>
      </c>
      <c r="G30" s="39">
        <v>131500</v>
      </c>
      <c r="H30" s="17">
        <f t="shared" si="0"/>
        <v>131500</v>
      </c>
      <c r="I30" s="11" t="s">
        <v>14</v>
      </c>
      <c r="J30" s="21" t="s">
        <v>15</v>
      </c>
      <c r="K30" s="11" t="s">
        <v>8</v>
      </c>
    </row>
    <row r="31" spans="2:11" ht="131.25">
      <c r="B31" s="18">
        <v>23</v>
      </c>
      <c r="C31" s="31" t="s">
        <v>26</v>
      </c>
      <c r="D31" s="31" t="s">
        <v>40</v>
      </c>
      <c r="E31" s="24" t="s">
        <v>29</v>
      </c>
      <c r="F31" s="37">
        <v>1</v>
      </c>
      <c r="G31" s="39">
        <v>155600</v>
      </c>
      <c r="H31" s="17">
        <f t="shared" si="0"/>
        <v>155600</v>
      </c>
      <c r="I31" s="11" t="s">
        <v>14</v>
      </c>
      <c r="J31" s="21" t="s">
        <v>15</v>
      </c>
      <c r="K31" s="11" t="s">
        <v>8</v>
      </c>
    </row>
    <row r="32" spans="2:11" ht="210">
      <c r="B32" s="18">
        <v>24</v>
      </c>
      <c r="C32" s="31" t="s">
        <v>27</v>
      </c>
      <c r="D32" s="31" t="s">
        <v>41</v>
      </c>
      <c r="E32" s="24" t="s">
        <v>29</v>
      </c>
      <c r="F32" s="37">
        <v>10</v>
      </c>
      <c r="G32" s="39">
        <v>42600</v>
      </c>
      <c r="H32" s="17">
        <f t="shared" si="0"/>
        <v>426000</v>
      </c>
      <c r="I32" s="11" t="s">
        <v>14</v>
      </c>
      <c r="J32" s="21" t="s">
        <v>15</v>
      </c>
      <c r="K32" s="11" t="s">
        <v>8</v>
      </c>
    </row>
    <row r="33" spans="2:11" ht="131.25">
      <c r="B33" s="18">
        <v>25</v>
      </c>
      <c r="C33" s="31" t="s">
        <v>28</v>
      </c>
      <c r="D33" s="31" t="s">
        <v>42</v>
      </c>
      <c r="E33" s="24" t="s">
        <v>29</v>
      </c>
      <c r="F33" s="37">
        <v>1</v>
      </c>
      <c r="G33" s="39">
        <v>140000</v>
      </c>
      <c r="H33" s="17">
        <f t="shared" si="0"/>
        <v>140000</v>
      </c>
      <c r="I33" s="11" t="s">
        <v>14</v>
      </c>
      <c r="J33" s="21" t="s">
        <v>15</v>
      </c>
      <c r="K33" s="11" t="s">
        <v>8</v>
      </c>
    </row>
    <row r="34" spans="2:11" ht="131.25">
      <c r="B34" s="18">
        <v>26</v>
      </c>
      <c r="C34" s="31" t="s">
        <v>43</v>
      </c>
      <c r="D34" s="31" t="s">
        <v>44</v>
      </c>
      <c r="E34" s="24" t="s">
        <v>47</v>
      </c>
      <c r="F34" s="37">
        <v>3</v>
      </c>
      <c r="G34" s="39">
        <v>31400</v>
      </c>
      <c r="H34" s="17">
        <f t="shared" si="0"/>
        <v>94200</v>
      </c>
      <c r="I34" s="11" t="s">
        <v>14</v>
      </c>
      <c r="J34" s="21" t="s">
        <v>15</v>
      </c>
      <c r="K34" s="11" t="s">
        <v>8</v>
      </c>
    </row>
    <row r="35" spans="2:11" ht="131.25">
      <c r="B35" s="18">
        <v>27</v>
      </c>
      <c r="C35" s="31" t="s">
        <v>45</v>
      </c>
      <c r="D35" s="31" t="s">
        <v>46</v>
      </c>
      <c r="E35" s="24" t="s">
        <v>47</v>
      </c>
      <c r="F35" s="37">
        <v>1</v>
      </c>
      <c r="G35" s="39">
        <v>106200</v>
      </c>
      <c r="H35" s="17">
        <f t="shared" si="0"/>
        <v>106200</v>
      </c>
      <c r="I35" s="11" t="s">
        <v>14</v>
      </c>
      <c r="J35" s="21" t="s">
        <v>15</v>
      </c>
      <c r="K35" s="11" t="s">
        <v>8</v>
      </c>
    </row>
    <row r="36" spans="2:11" ht="409.5">
      <c r="B36" s="40">
        <v>28</v>
      </c>
      <c r="C36" s="30" t="s">
        <v>99</v>
      </c>
      <c r="D36" s="30" t="s">
        <v>100</v>
      </c>
      <c r="E36" s="11" t="s">
        <v>47</v>
      </c>
      <c r="F36" s="19">
        <v>55</v>
      </c>
      <c r="G36" s="20">
        <v>27430</v>
      </c>
      <c r="H36" s="41">
        <f t="shared" si="0"/>
        <v>1508650</v>
      </c>
      <c r="I36" s="11" t="s">
        <v>14</v>
      </c>
      <c r="J36" s="21" t="s">
        <v>15</v>
      </c>
      <c r="K36" s="11" t="s">
        <v>8</v>
      </c>
    </row>
    <row r="37" spans="2:11" ht="26.25">
      <c r="B37" s="18"/>
      <c r="C37" s="44" t="s">
        <v>97</v>
      </c>
      <c r="D37" s="45"/>
      <c r="E37" s="11"/>
      <c r="F37" s="19"/>
      <c r="G37" s="20"/>
      <c r="H37" s="17">
        <f t="shared" si="0"/>
        <v>0</v>
      </c>
      <c r="I37" s="11"/>
      <c r="J37" s="21"/>
      <c r="K37" s="11"/>
    </row>
    <row r="38" spans="2:11" ht="288.75">
      <c r="B38" s="18">
        <v>29</v>
      </c>
      <c r="C38" s="33" t="s">
        <v>71</v>
      </c>
      <c r="D38" s="34" t="s">
        <v>85</v>
      </c>
      <c r="E38" s="11" t="s">
        <v>29</v>
      </c>
      <c r="F38" s="38">
        <v>150</v>
      </c>
      <c r="G38" s="39">
        <v>21300</v>
      </c>
      <c r="H38" s="17">
        <f t="shared" si="0"/>
        <v>3195000</v>
      </c>
      <c r="I38" s="11" t="s">
        <v>14</v>
      </c>
      <c r="J38" s="21" t="s">
        <v>15</v>
      </c>
      <c r="K38" s="11" t="s">
        <v>8</v>
      </c>
    </row>
    <row r="39" spans="2:11" ht="131.25">
      <c r="B39" s="18">
        <v>30</v>
      </c>
      <c r="C39" s="33" t="s">
        <v>72</v>
      </c>
      <c r="D39" s="33" t="s">
        <v>86</v>
      </c>
      <c r="E39" s="11" t="s">
        <v>29</v>
      </c>
      <c r="F39" s="38">
        <v>8</v>
      </c>
      <c r="G39" s="39">
        <v>153200</v>
      </c>
      <c r="H39" s="17">
        <f t="shared" si="0"/>
        <v>1225600</v>
      </c>
      <c r="I39" s="11" t="s">
        <v>14</v>
      </c>
      <c r="J39" s="21" t="s">
        <v>15</v>
      </c>
      <c r="K39" s="11" t="s">
        <v>8</v>
      </c>
    </row>
    <row r="40" spans="2:11" ht="210">
      <c r="B40" s="18">
        <v>31</v>
      </c>
      <c r="C40" s="33" t="s">
        <v>73</v>
      </c>
      <c r="D40" s="34" t="s">
        <v>87</v>
      </c>
      <c r="E40" s="11" t="s">
        <v>29</v>
      </c>
      <c r="F40" s="38">
        <v>3</v>
      </c>
      <c r="G40" s="39">
        <v>295800</v>
      </c>
      <c r="H40" s="17">
        <f t="shared" si="0"/>
        <v>887400</v>
      </c>
      <c r="I40" s="11" t="s">
        <v>14</v>
      </c>
      <c r="J40" s="21" t="s">
        <v>15</v>
      </c>
      <c r="K40" s="11" t="s">
        <v>8</v>
      </c>
    </row>
    <row r="41" spans="2:11" ht="341.25">
      <c r="B41" s="18">
        <v>32</v>
      </c>
      <c r="C41" s="33" t="s">
        <v>74</v>
      </c>
      <c r="D41" s="34" t="s">
        <v>88</v>
      </c>
      <c r="E41" s="11" t="s">
        <v>29</v>
      </c>
      <c r="F41" s="38">
        <v>1</v>
      </c>
      <c r="G41" s="39">
        <v>300900</v>
      </c>
      <c r="H41" s="17">
        <f t="shared" si="0"/>
        <v>300900</v>
      </c>
      <c r="I41" s="11" t="s">
        <v>14</v>
      </c>
      <c r="J41" s="21" t="s">
        <v>15</v>
      </c>
      <c r="K41" s="11" t="s">
        <v>8</v>
      </c>
    </row>
    <row r="42" spans="2:11" ht="131.25">
      <c r="B42" s="18">
        <v>33</v>
      </c>
      <c r="C42" s="33" t="s">
        <v>75</v>
      </c>
      <c r="D42" s="33" t="s">
        <v>89</v>
      </c>
      <c r="E42" s="11" t="s">
        <v>29</v>
      </c>
      <c r="F42" s="38">
        <v>5</v>
      </c>
      <c r="G42" s="39">
        <v>60600</v>
      </c>
      <c r="H42" s="17">
        <f t="shared" si="0"/>
        <v>303000</v>
      </c>
      <c r="I42" s="11" t="s">
        <v>14</v>
      </c>
      <c r="J42" s="21" t="s">
        <v>15</v>
      </c>
      <c r="K42" s="11" t="s">
        <v>8</v>
      </c>
    </row>
    <row r="43" spans="2:11" ht="157.5">
      <c r="B43" s="18">
        <v>34</v>
      </c>
      <c r="C43" s="32" t="s">
        <v>76</v>
      </c>
      <c r="D43" s="30" t="s">
        <v>77</v>
      </c>
      <c r="E43" s="11" t="s">
        <v>29</v>
      </c>
      <c r="F43" s="38">
        <v>17</v>
      </c>
      <c r="G43" s="39">
        <v>283000</v>
      </c>
      <c r="H43" s="17">
        <f t="shared" si="0"/>
        <v>4811000</v>
      </c>
      <c r="I43" s="11" t="s">
        <v>14</v>
      </c>
      <c r="J43" s="21" t="s">
        <v>15</v>
      </c>
      <c r="K43" s="11" t="s">
        <v>8</v>
      </c>
    </row>
    <row r="44" spans="2:11" ht="183.75">
      <c r="B44" s="18">
        <v>35</v>
      </c>
      <c r="C44" s="25" t="s">
        <v>78</v>
      </c>
      <c r="D44" s="30" t="s">
        <v>79</v>
      </c>
      <c r="E44" s="11" t="s">
        <v>29</v>
      </c>
      <c r="F44" s="38">
        <v>1</v>
      </c>
      <c r="G44" s="39">
        <v>148800</v>
      </c>
      <c r="H44" s="17">
        <f t="shared" si="0"/>
        <v>148800</v>
      </c>
      <c r="I44" s="11" t="s">
        <v>14</v>
      </c>
      <c r="J44" s="21" t="s">
        <v>15</v>
      </c>
      <c r="K44" s="11" t="s">
        <v>8</v>
      </c>
    </row>
    <row r="45" spans="2:11" ht="183.75">
      <c r="B45" s="18">
        <v>36</v>
      </c>
      <c r="C45" s="32" t="s">
        <v>80</v>
      </c>
      <c r="D45" s="30" t="s">
        <v>81</v>
      </c>
      <c r="E45" s="11" t="s">
        <v>29</v>
      </c>
      <c r="F45" s="38">
        <v>4</v>
      </c>
      <c r="G45" s="39">
        <v>125900</v>
      </c>
      <c r="H45" s="17">
        <f t="shared" si="0"/>
        <v>503600</v>
      </c>
      <c r="I45" s="11" t="s">
        <v>14</v>
      </c>
      <c r="J45" s="21" t="s">
        <v>15</v>
      </c>
      <c r="K45" s="11" t="s">
        <v>8</v>
      </c>
    </row>
    <row r="46" spans="2:11" ht="187.5" customHeight="1">
      <c r="B46" s="18">
        <v>37</v>
      </c>
      <c r="C46" s="32" t="s">
        <v>82</v>
      </c>
      <c r="D46" s="30" t="s">
        <v>83</v>
      </c>
      <c r="E46" s="11" t="s">
        <v>29</v>
      </c>
      <c r="F46" s="38">
        <v>1</v>
      </c>
      <c r="G46" s="39">
        <v>88700</v>
      </c>
      <c r="H46" s="17">
        <f t="shared" si="0"/>
        <v>88700</v>
      </c>
      <c r="I46" s="11" t="s">
        <v>14</v>
      </c>
      <c r="J46" s="21" t="s">
        <v>15</v>
      </c>
      <c r="K46" s="11" t="s">
        <v>8</v>
      </c>
    </row>
    <row r="47" spans="2:11" ht="189.75" customHeight="1">
      <c r="B47" s="18">
        <v>38</v>
      </c>
      <c r="C47" s="32" t="s">
        <v>84</v>
      </c>
      <c r="D47" s="43" t="s">
        <v>90</v>
      </c>
      <c r="E47" s="11" t="s">
        <v>29</v>
      </c>
      <c r="F47" s="38">
        <v>1</v>
      </c>
      <c r="G47" s="39">
        <v>73100</v>
      </c>
      <c r="H47" s="17">
        <f t="shared" si="0"/>
        <v>73100</v>
      </c>
      <c r="I47" s="11" t="s">
        <v>14</v>
      </c>
      <c r="J47" s="21" t="s">
        <v>15</v>
      </c>
      <c r="K47" s="11" t="s">
        <v>8</v>
      </c>
    </row>
    <row r="48" spans="2:11" ht="131.25">
      <c r="B48" s="40">
        <v>39</v>
      </c>
      <c r="C48" s="42" t="s">
        <v>70</v>
      </c>
      <c r="D48" s="42" t="s">
        <v>70</v>
      </c>
      <c r="E48" s="11" t="s">
        <v>29</v>
      </c>
      <c r="F48" s="19">
        <v>2</v>
      </c>
      <c r="G48" s="20">
        <v>5000</v>
      </c>
      <c r="H48" s="41">
        <f t="shared" si="0"/>
        <v>10000</v>
      </c>
      <c r="I48" s="11" t="s">
        <v>14</v>
      </c>
      <c r="J48" s="21" t="s">
        <v>15</v>
      </c>
      <c r="K48" s="11" t="s">
        <v>8</v>
      </c>
    </row>
    <row r="49" spans="2:11" ht="131.25">
      <c r="B49" s="40">
        <v>40</v>
      </c>
      <c r="C49" s="11" t="s">
        <v>95</v>
      </c>
      <c r="D49" s="11" t="s">
        <v>95</v>
      </c>
      <c r="E49" s="11" t="s">
        <v>47</v>
      </c>
      <c r="F49" s="19">
        <v>100</v>
      </c>
      <c r="G49" s="20">
        <v>280</v>
      </c>
      <c r="H49" s="41">
        <f t="shared" si="0"/>
        <v>28000</v>
      </c>
      <c r="I49" s="11" t="s">
        <v>14</v>
      </c>
      <c r="J49" s="21" t="s">
        <v>15</v>
      </c>
      <c r="K49" s="11" t="s">
        <v>8</v>
      </c>
    </row>
    <row r="50" spans="2:11" s="10" customFormat="1" ht="25.5">
      <c r="B50" s="5"/>
      <c r="C50" s="5" t="s">
        <v>96</v>
      </c>
      <c r="D50" s="5"/>
      <c r="E50" s="5"/>
      <c r="F50" s="7"/>
      <c r="G50" s="8"/>
      <c r="H50" s="9">
        <f>SUM(H8:H49)</f>
        <v>33157270</v>
      </c>
      <c r="I50" s="5"/>
      <c r="J50" s="5"/>
      <c r="K50" s="5"/>
    </row>
    <row r="53" spans="4:8" ht="26.25">
      <c r="D53" s="4" t="s">
        <v>101</v>
      </c>
      <c r="H53" s="14" t="s">
        <v>102</v>
      </c>
    </row>
  </sheetData>
  <sheetProtection/>
  <mergeCells count="5">
    <mergeCell ref="C37:D37"/>
    <mergeCell ref="I2:J2"/>
    <mergeCell ref="C7:D7"/>
    <mergeCell ref="C20:D20"/>
    <mergeCell ref="D4:F4"/>
  </mergeCells>
  <printOptions/>
  <pageMargins left="0.1968503937007874" right="0.15748031496062992" top="0.1968503937007874" bottom="0.15748031496062992" header="0.11811023622047245" footer="0.2362204724409449"/>
  <pageSetup horizontalDpi="600" verticalDpi="600" orientation="landscape" paperSize="9" scale="30" r:id="rId1"/>
  <rowBreaks count="2" manualBreakCount="2">
    <brk id="17" max="10" man="1"/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Nelya</cp:lastModifiedBy>
  <cp:lastPrinted>2024-04-17T13:11:51Z</cp:lastPrinted>
  <dcterms:created xsi:type="dcterms:W3CDTF">2019-09-16T10:53:46Z</dcterms:created>
  <dcterms:modified xsi:type="dcterms:W3CDTF">2024-04-18T11:41:34Z</dcterms:modified>
  <cp:category/>
  <cp:version/>
  <cp:contentType/>
  <cp:contentStatus/>
</cp:coreProperties>
</file>