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85" windowWidth="19440" windowHeight="8835" activeTab="0"/>
  </bookViews>
  <sheets>
    <sheet name="Лист1" sheetId="1" r:id="rId1"/>
    <sheet name="Лист2" sheetId="2" r:id="rId2"/>
  </sheets>
  <definedNames>
    <definedName name="_xlnm.Print_Area" localSheetId="0">'Лист1'!$A$2:$M$116</definedName>
  </definedNames>
  <calcPr fullCalcOnLoad="1"/>
</workbook>
</file>

<file path=xl/sharedStrings.xml><?xml version="1.0" encoding="utf-8"?>
<sst xmlns="http://schemas.openxmlformats.org/spreadsheetml/2006/main" count="525" uniqueCount="165">
  <si>
    <t xml:space="preserve">            Перечень и объемы закупаемых медицинских изделий   </t>
  </si>
  <si>
    <t xml:space="preserve">Номер лота </t>
  </si>
  <si>
    <t xml:space="preserve">Наименование  медицинских  изделий </t>
  </si>
  <si>
    <t xml:space="preserve">Ед. изм. </t>
  </si>
  <si>
    <t>Планируемая цена</t>
  </si>
  <si>
    <t xml:space="preserve">Сумма (тенге) </t>
  </si>
  <si>
    <t xml:space="preserve">Место поставки </t>
  </si>
  <si>
    <t xml:space="preserve">Срок поставки товара </t>
  </si>
  <si>
    <t>Условия оплаты</t>
  </si>
  <si>
    <t xml:space="preserve">                                                                                 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</si>
  <si>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</si>
  <si>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Техническая спецификация медицинских изделий</t>
  </si>
  <si>
    <t>оплата  будет производиться по факту использования медицинских изделий</t>
  </si>
  <si>
    <t>согласно графика поставки</t>
  </si>
  <si>
    <t xml:space="preserve">Кол-во </t>
  </si>
  <si>
    <t>кг</t>
  </si>
  <si>
    <t>упаковка</t>
  </si>
  <si>
    <t>штука</t>
  </si>
  <si>
    <t>Формалин 10% забуференный, 10 л.</t>
  </si>
  <si>
    <t>Универсальный фиксатор для гистологических образцов Состав: - Натрия дигидрофосфат - Натрия монофосфат - Формальдегид 40% - Деионизированная вода Применение: - Универсальный фиксатор для гистологических образцов - Соотношение ткань/фиксатор 1:50 - Рекомендуемая толщина образца максимально 1 см - Время фиксации 5 часов при толщине образца менее 5 мм - 1-2 дня при фиксации образцов большего размера Фасовка 10 л</t>
  </si>
  <si>
    <t>Формалин 40%, 10 л</t>
  </si>
  <si>
    <t>Реагент для сохранения и консервации биологического материала. Предназначен для стабилизации и уплотнения тканевых структур перед дальнейшим гистологическим исследованием. Может быть разбавлен дистиллированной водой или буферным раствором.
Преставляет собой 37,5-39,5% водный раствор формальдегида. Внешний вид: бесцветный прозрачный раствор.
Степень чистоты: Высокая. Не содержит механических примесей.
Запах: резкий запах формальдегида. Допускается наличие осадка или мути, растворимых при нагревании не выше 40 оС.
рН раствора 3-4
При неправильном хранении и транспортировке возможна потеря фиксирующих свойств формалина вследствие понижения рН и полимеризации раствора. Упаковка пластик</t>
  </si>
  <si>
    <t>Парафиновая среда</t>
  </si>
  <si>
    <t>Среда парафиновая гомогенизированная для проводки и заливки гистологического материала.
Внешний вид: Плоско-выпуклые гранулы, округлой или полигональной формы диаметром 0.5-0.8мм
Консистенция - плотная, цвет - белый, запах - отсутствует.
Температура плавления (каплепадения) -
+54оС, температура кристаллизации -
+52оС
Упаковка – по 5 кг в пакетах из крафтовой бумаги, помещенных во внешнюю тару из многослойного картона для удобного хранения и транспортировки.
Предназначен для пропитывания обезвоженных и обезжиренных тканей жидким парафином при осуществлении гистологических проводки и заливки.
По окончании гистологической проводки ткань должна быть полностью обезвожена и обезжирена для избежания дефектов гистологической заливки в виде микроскопических щелей, полостей и трещин.
При гистологической заливке очень важна консистенция парафиновой смеси, которая должна обеспечивать необходимый баланс плотности и эластичности парафиновых блоков для обеспечения возможности изготовления парафиновых срезов необходимой толщины и качества.
При проводке и заливке не рекомендуется нагревать парафиновую смесь до температуры выше +60оС, при которой могут нарушаться антигенные свойства тканей.</t>
  </si>
  <si>
    <t>IsoPrep, 10л</t>
  </si>
  <si>
    <t>Состав: - Абсолютизированный изопропанол (концентрации не ниже 99,97%) - Тритон Х15 (октилфеноксиполиэтоксиэтанол) Фасовка – 1, 5, 10 литровые канистры. Применение: Полностью готов к применению. IsoPrep применяется для обезвоживания ткани на этапе гистологической проводки. Рекомендуемая толщина образца до 3-4 мм Рекомендуемый протокол проводки прилагается* Пригоден для использования при ручной проводке, а также в аппаратах карусельного и замкнутого типов.</t>
  </si>
  <si>
    <t>Планшет для предметных стекол на 20 мест, п/с, инд.уп</t>
  </si>
  <si>
    <t>Предназначен для высушивания и хранения предметных стекол размером 76х26 мм в научно-исследовательских лабораториях. Изготовлен из полистирола.</t>
  </si>
  <si>
    <t>Одноразовые микротомные ножи N35</t>
  </si>
  <si>
    <t>Предназначены для микротомирования твердых образцов. 50шт/уп</t>
  </si>
  <si>
    <t>Одноразовые микротомные ножи S35</t>
  </si>
  <si>
    <t>Предназначены для серийных и мягких срезов. 50шт/уп</t>
  </si>
  <si>
    <t xml:space="preserve">кг </t>
  </si>
  <si>
    <t>канистра</t>
  </si>
  <si>
    <t xml:space="preserve">Серно-дегтярная 5%  </t>
  </si>
  <si>
    <t xml:space="preserve">Преднизолоновый Крем  0,2 % </t>
  </si>
  <si>
    <t xml:space="preserve">Мазь борно-салициловая 5 % </t>
  </si>
  <si>
    <t xml:space="preserve">Мазь серная 5 % </t>
  </si>
  <si>
    <t xml:space="preserve">Мазь серно-салициловая 5 % по </t>
  </si>
  <si>
    <t xml:space="preserve">Мазь эритромициновая 1% </t>
  </si>
  <si>
    <t>Цинковая паста с АСД III  фр</t>
  </si>
  <si>
    <t xml:space="preserve">Охлаждающий крем  с ментолом </t>
  </si>
  <si>
    <t xml:space="preserve">Охлаждающий крем с анестезином  </t>
  </si>
  <si>
    <t xml:space="preserve">Раствор метиленевыи синии 1%-100 </t>
  </si>
  <si>
    <t>флакон</t>
  </si>
  <si>
    <t>Мочеточниковый стент «двойная петля», длина 26 см, размер 4,8  СН</t>
  </si>
  <si>
    <t xml:space="preserve">Мочеточниковый стент двухпетлевой представляет собой гибкую, рентгеноконтрастную трубку с закрытым  спиральным дистальным концом. Размер 4,8  СН, длина 26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  . Материал: полиуретан, не содержит латекс и фталаты. Упаковка индивидуальная, стерильная (стерилизация этилен-оксидом).  </t>
  </si>
  <si>
    <t>Мочеточниковый стент «двойная петля», длина 26 см, размер  6,0;  СН</t>
  </si>
  <si>
    <t xml:space="preserve">Мочеточниковый стент двухпетлевой представляет собой гибкую, рентгеноконтрастную трубку с закрытым   спиральным дистальным концом. Размер  6,0  СН, длина 26 см. Дренажные отверстия расположены с интервалами от 5 до 20 мм. Стент маркирован непрерывной рентгеноконтрастной линией, указывающей направление катушки дистального наконечника. Проволочный проводник изготовлен из нержавеющей стали с тефлоновым покрытием, с гибким наконечником (длина 100-150 см). Стилет-катетер 45 см длиной. Принадлежности: пластиковый фиксатор (2 шт.) . Материал: полиуретан, не содержит латекс и фталаты. Упаковка индивидуальная, стерильная (стерилизация этилен-оксидом).  </t>
  </si>
  <si>
    <t>Дыхательный контур с нагревом для взрослых/детей к аппарату Inspired O2FLO</t>
  </si>
  <si>
    <t>Назальная канюля для взрослых/детей к аппарату Inspired O2FLO</t>
  </si>
  <si>
    <t>Камера увлажения с автоматическим наполнением к аппарату Inspired O2FLO</t>
  </si>
  <si>
    <t xml:space="preserve">Электрохирургическая ручка для резания и коагуляции ВЧ током генераторов. Должен иметь коннектор для генераторов Erbe серий АСС/ICC. Должен не иметь щелей и полостей, прорезиненые клавиши, предотвращающие попадание жидкости внутрь. Длина кабеля 4,6 метра. Должна  быть оснащена электродом-лезвием из нержавеющей стали, общей длиной -7 см, длина рабочей (активной) части-2,8 см, 6-гранным фиксатором электрода. Многоразовя, стерилизация паром или оксидом этилена (для 50 использований).  </t>
  </si>
  <si>
    <t xml:space="preserve">Монополярная электрохирургическая ручка для резания и коагуляции с неразъемным кабелем, торпедообразная, обтекаемая, без острых граней, одноразовая, стериальная. Диаметр инструмента -1,5 см. Должна быть оснащена электродом-лезвием из нержавеющей стали, общей длиной -6,2 см, длина рабочей (активной) части -2,54, 6-гранным фиксатором электрода. Переключатель режимов  в виде клавиши-качельки, яркой окраски (синей и желтой). Корпус инструмента выполнен из сантопрена  и полипропилена- не имеет внутренних полостей и связи переключателя режимов с поверхностью инструмента. Переключатель режимов резания и коагуляции в виде клавиши-качельки, самоочищающися от присохших тканей при надавливании (использовании). Кабель (без разъемов) связан с инструментом и выполнен из силикона и имеет усиление из сантопрена в месте перехода от инструмента к кабелю. На генераторном конце 3-штырьковая вилка международного типа. Общая длина кабеля -3 метра.   </t>
  </si>
  <si>
    <t>Эпидуральная игла  со срезом Туохи 1,3х80 мм / G18x 3 1/4,  c пластиковым\металлическим стилетом,  разметкой 0,5 см, прозрачным павильоном с крыльями. Эпидуральный катетер 20G 0.45x0.85x1000 мм латеральное открытие, с двухслойной структурой ( полиамидное основание, мягкое полиуретановое покрытие), три латеральных отверстия, коннектор катетера  20-24G (с функциональным ответом «щелчок»),   Плоский эпидуральный антибактериальный фильтр  0,2 мкм.(устойчивость к давлению до 7 Бар). Шприц «утрата сопротивления» 8 мл без латекса, с соединением Луер Лок. Наклейка оповещения катетера и даты установки. Стерильно. Апирогенно.</t>
  </si>
  <si>
    <t xml:space="preserve">ИВЛ Дрегер Baby Log 8000 plus  </t>
  </si>
  <si>
    <t>Многоразовая камера увлажнения для F&amp;P МR 850</t>
  </si>
  <si>
    <t>ИВЛ Дрегер «EVITA  2 plus»</t>
  </si>
  <si>
    <t xml:space="preserve">Кабель датчика потока для ИВЛ EVITA  2 plus      </t>
  </si>
  <si>
    <t>ИВЛ AVEA  ( 2 )</t>
  </si>
  <si>
    <t>Дыхательная система для контура пациента № 62-14-750</t>
  </si>
  <si>
    <t>Датчик кислорода ИВЛ Avea</t>
  </si>
  <si>
    <t>Датчик потока ИВЛ Avea</t>
  </si>
  <si>
    <t>Аккумуляторная  батарея для ИВЛ Avea</t>
  </si>
  <si>
    <t>Адаптер нагревателя шланга для F&amp;P 900МR850 для многор конт</t>
  </si>
  <si>
    <t>ИВЛ   HAMILTON G-5</t>
  </si>
  <si>
    <t>Контур дыхательный неонатальный с одним влагосборником многоразовый для аппарата ИВЛ Hamilton G-5</t>
  </si>
  <si>
    <t>Адаптер нагревателя шланга для F&amp;P МR 850 для многор дых контуров</t>
  </si>
  <si>
    <t>ИВЛ   HAMILTON C-2</t>
  </si>
  <si>
    <t>Контур дыхательный неонатальный с одним влагосборником многоразовый для аппарата ИВЛ Hamilton C-2</t>
  </si>
  <si>
    <t>Аккумуляторные батареи для аппарата ИВЛ Hamilton C-2</t>
  </si>
  <si>
    <t xml:space="preserve">ИВЛ SLE – 5000  ( 3 )  </t>
  </si>
  <si>
    <t>Аккумуляторная батарея для аппарата ИВЛ SLE5000</t>
  </si>
  <si>
    <t>Датчик потока для ИВЛ SLE 5000</t>
  </si>
  <si>
    <t>Соеденительный адаптдля дых систем с одним проводом нагрева ( лист клевера) для однор контуров увлажнитель  МR 850</t>
  </si>
  <si>
    <t>Соединительный кабель для датчика потока №6655</t>
  </si>
  <si>
    <t>Аппарат  ИВЛ и  СРАР   FABIAN ACCUTRONIC  4 шт</t>
  </si>
  <si>
    <t>Датчик потока неонатальный для аппарат ИВЛ Fabian одноразовый</t>
  </si>
  <si>
    <t>Кабель датчика потока для аппарата ИВЛ Fabian</t>
  </si>
  <si>
    <t>ИВЛ Sipap Infant flow  -2шт</t>
  </si>
  <si>
    <t>Юстировочный набор</t>
  </si>
  <si>
    <t>NSPAP ARABELLA</t>
  </si>
  <si>
    <t>Адаптер проводов нагрева для использования с увлажнителями   F&amp;P  МR  850</t>
  </si>
  <si>
    <t>Датчик кислорода для аппарата ИВЛ NSPAP Arabella</t>
  </si>
  <si>
    <t xml:space="preserve">Транспортный АТОМ        </t>
  </si>
  <si>
    <t xml:space="preserve">Дыхательный контур неонатальный многоразовый  для транспортного ИВЛ SirioBaby инкубатора Atom Transcapsule V-808. </t>
  </si>
  <si>
    <t>Инкубатор интенсивной терапии АТОМ  ( 3 )</t>
  </si>
  <si>
    <t xml:space="preserve">Электростатический фильтр для Incu I / Dual Incu I Atom Medical </t>
  </si>
  <si>
    <t>ДатчикSpO2 LNOP YI многоразовый неонатальный для монитора прикроватного InfinityGammaXL</t>
  </si>
  <si>
    <t>Монитор FHILIPS  ( 9 )</t>
  </si>
  <si>
    <t xml:space="preserve"> Многоразовый датчик СРо2 для кисти / стопы для новорожденных 1,5м М1193А</t>
  </si>
  <si>
    <t>Универсальный температурный ректальный датчик многоразовый для новорожденных  21076А</t>
  </si>
  <si>
    <t>- Многопараметрический измерительный модуль М3001А для монитора неонатального МР-20</t>
  </si>
  <si>
    <t>Соединительная трубка для измерения давления новорожденных для монитора неонатального МР-20</t>
  </si>
  <si>
    <t>GIRAFFE -  4 шт</t>
  </si>
  <si>
    <t>Воздушный фильтр для инкубатора интенсивной терапии Giraffe Omnibed</t>
  </si>
  <si>
    <t>Весы  электронные  В1-15 САША ( 5 )</t>
  </si>
  <si>
    <t>Зарядное устройство для весов Саша В1-15</t>
  </si>
  <si>
    <t xml:space="preserve">Аппарат для фототерапии новорожденных             </t>
  </si>
  <si>
    <t xml:space="preserve"> Лампы для аппарата фототерапии MONO BLOO </t>
  </si>
  <si>
    <t>Маски для фототерапии (диаметр головы 28-34 см)</t>
  </si>
  <si>
    <t>Рециркуляторы  ( 6 )</t>
  </si>
  <si>
    <t>Лампы</t>
  </si>
  <si>
    <t>Расходомер увлажнитель для кислорода ( 6 )</t>
  </si>
  <si>
    <t>Банки</t>
  </si>
  <si>
    <t>Монитор пациента « nGenuity 8100E »</t>
  </si>
  <si>
    <t>Манжеты Neonatal для монитора пациента nGenuity 8100E</t>
  </si>
  <si>
    <t>Инкубатор Air Incu i Atom</t>
  </si>
  <si>
    <t>Датчик кислорода для инкубатора Air Incu I Atom</t>
  </si>
  <si>
    <t>Увлажнитель дыхательных смесей FISHER &amp; PAYKEL MR850</t>
  </si>
  <si>
    <t xml:space="preserve">Кабель датчика потока для ИВЛ EVITA  2 plus     </t>
  </si>
  <si>
    <t>Неонатальный датчик потока для ИВЛ EVITA  2 plus, комплект 5 шт.</t>
  </si>
  <si>
    <t xml:space="preserve">Неонатальный датчик потока с Y-образным тройником, для ИВЛ EVITA  2 plus      </t>
  </si>
  <si>
    <t>Датчик O2 к аппарату ИВЛ Avea Carefusion</t>
  </si>
  <si>
    <t xml:space="preserve">Аккумуляторная  батарея для ИВЛ Avea. Характеритсики:
напряжение: 24 В;
емкость: 4200 мАч;
тип: Ni-Mh.
</t>
  </si>
  <si>
    <t>Адаптеры для увлажнителя. Соединитель адаптер электрический одинарный для соединения контуров с увлажнителем F&amp;P МR 850. Общая длина 41,5см , на концах два электрических соединителя. Один – стандартный с подвижным корпусом для подсоединения к разъёму увлажнителя МR 850 с тремя направляющими. Второй соединитель оригинальный внутренний для подключения к контуру. Двойная контактная группа длиной 1см с направляющей диаметром 0,5см, внешний диаметр соединителя 1,4см. Расчетная мощность не более 70 Вт.</t>
  </si>
  <si>
    <t>Аккумуляторные батареи для аппарата ИВЛ Hamilton C-2.  Полная совместимость с аппаратом. Аккумулятор Li-loh 14/4 V</t>
  </si>
  <si>
    <t>Аккумуляторная батарея CYCLON 4 v 8.0 Ah 7257 w для аппарата ИВЛ SLE5000</t>
  </si>
  <si>
    <t>Датчик потока неонатальный для ИВЛ SLE 5000 одноразовый, упаковка - 5 штук</t>
  </si>
  <si>
    <t>Кабель датчика потока для аппарата ИВЛ Fabian, совместимость с неонатальными датчиками потока.</t>
  </si>
  <si>
    <t>Юстировочный набор для аппарата ИВЛ Sipap Infant Flow. Настройка и калибровка аппарата после замены. Гарантия – 12 месяцев</t>
  </si>
  <si>
    <t>Многоразовый датчик SpO2 для кисти/стопы для новорожденных для монитора неонатального МР-20 - Многоразовый пульсоксиметрический датчик для новорожденных (с массой тела от 1 до 4 кг, крепление на руку/ногу) с 8-pin коннектором, длина кабеля 1,5 м для монитора неонатального МР-20; Совместим с: M3001A.</t>
  </si>
  <si>
    <t>Универсальный температурный ректальный датчик многоразовый для новорожденных  для новорожденных для монитора неонатального МР-20. Совместим с: M3001A.</t>
  </si>
  <si>
    <t>Соединительная трубка для измерения давления новорожденных для монитора неонатального МР-20 - Соединительная трубка для измерения давления новорожденных для монитора неонатального МР-20; Совместим с: M3001A.</t>
  </si>
  <si>
    <t>Воздушный фильтр для инкубатора интенсивной терапии Giraffe Omnibed, упаковка 10 шт.</t>
  </si>
  <si>
    <t xml:space="preserve"> Лампы для аппарата фототерапии MONO BLOO «TL» 20W/52</t>
  </si>
  <si>
    <t>Лапмпа бактерицидная 30 Вт</t>
  </si>
  <si>
    <t>Банка расходомера увлажнителя для кислорода MZ Liberec MZ 104F</t>
  </si>
  <si>
    <t>Манжеты Neonatal SIZE 1 для монитора пациента nGenuity 8100E</t>
  </si>
  <si>
    <t>Манжеты Neonatal SIZE 2 для монитора пациента nGenuity 8100E</t>
  </si>
  <si>
    <t>размеры: 140x173x135 мм, (без камеры);
вес: 2.8 кг (без камеры), 3.1 кг (с камерой, заполненной водой);
питание: 230 В, 50/60 Гц;
потребляемый ток: 1.0 A макс при 230 +/- В;
нагревательная пластина: 150 Вт;
нагреватель шланга: 22 В, 2.73 A, 60 Вт, 50/60 Гц;
отключение нагревательной пластины при перегреве: 118 +/- 60C;
Установки управления температурой:</t>
  </si>
  <si>
    <t>Датчик потока ИВЛ Avea. Тип: Проволока нагревания многоразового использования
Местоположение в дыхательном контуре: Тройник
Эксплуатационные характеристики
Диапазон потока: от 0 (+/- 0,002) до 30 л/мин
Погрешность объема: +/-10%
Сопротивление потока: 15 cм вод. ст. при 20 л/мин
Мертвая зона: 0,8 мл
Част. характеристика*: 16 Гц
Калибровка: Кривая с 36 точками
Линейность: &lt; 2%
Рабочая температура: от 5 до 40 °C</t>
  </si>
  <si>
    <t>Генератор давления воздушной смеси medin medijet 1010 многоразовый для CPAP Medin</t>
  </si>
  <si>
    <t>Генератор давления воздушной смеси medin medijet 1020 многоразовый для CPAP Medin</t>
  </si>
  <si>
    <t>Маска для CPAP Medin SINDI размер S</t>
  </si>
  <si>
    <t>Маска для CPAP Medin SINDI размер M</t>
  </si>
  <si>
    <t>Маска для CPAP Medin SINDI размер L</t>
  </si>
  <si>
    <t>Датчик кислорода для CPAP Medin</t>
  </si>
  <si>
    <t>Тестовое легкое силиконовое неонатальное</t>
  </si>
  <si>
    <t>Контур пациента дыхательный многоразовый для аппарата ИВЛ транспортного инкубатора Атом Transcapsule V-808</t>
  </si>
  <si>
    <t>Датчик пульсоксиметрический неонатальный (ремешок) для монитора IMEC-12 Mindray одноразовые</t>
  </si>
  <si>
    <t>генераторы воздушного потока для проведения респираторной поддержки в режиме nCPAP у новорожденнх, в том числе с малым весом. Используется со специальными аппаратами nСРАР и аппаратами ИВЛ с опцией nCPAP. Основные характеристики: Генератор для создания перемнного потока, основанный на принципе клапана Бенвенисте с площадкой для крепления назальных канюль или назальных масок, трубкой для подсоединения проксимального датчика давления и трубкой для подсоединения инспираторного шланга Порт для подсоединения небулайзера непосредственно перед канюлями Угол наклона канюль: 45° - (цвет синий), Низкий уровень шума по сравнению с генераторами вариабельного потока Подвергается автоклавированию при 134°С</t>
  </si>
  <si>
    <t>генераторы воздушного потока для проведения респираторной поддержки в режиме nCPAP у новорожденнх, в том числе с малым весом. Используется со специальными аппаратами nСРАР и аппаратами ИВЛ с опцией nCPAP. Основные характеристики: Генератор для создания перемнного потока, основанный на принципе клапана Бенвенисте с площадкой для крепления назальных канюль или назальных масок, трубкой для подсоединения проксимального датчика давления и трубкой для подсоединения инспираторного шланга Порт для подсоединения небулайзера непосредственно перед канюлями Угол наклона канюль: 60° - (цвет серебрянный) Низкий уровень шума по сравнению с генераторами вариабельного потока Подвергается автоклавированию при 134°С</t>
  </si>
  <si>
    <t>Неонатальный многоразовый дыхательный контур для аппарата ИВЛ транспортного инкубатора Атом Transcapsule V-808. Одношланговый. Длина контура 120 см. Диаметр 10 мм. В комплекте с клапаном выдоха и датчиком потока</t>
  </si>
  <si>
    <t>Электрохирургическая ручка многоразовая для аппрата электрохирургический Force FX Covidien 2015</t>
  </si>
  <si>
    <r>
      <t xml:space="preserve"> эпидуральная игла Туохи 1.3x88мм, G18 x 3 1/2. Разметка иглы 0.5 см, цветовая кодировка ручки стилета, пластиковый/металлический стилет иглы, прозрачный павильон с крыльями. Cпинальная игла, срез типа "Карандаш"</t>
    </r>
    <r>
      <rPr>
        <b/>
        <sz val="18"/>
        <color indexed="8"/>
        <rFont val="Times New Roman"/>
        <family val="1"/>
      </rPr>
      <t xml:space="preserve"> 0.42х138.5 мм, G27 х 5 3/8''.  Катетер 0.45x0.85x1000 мм,</t>
    </r>
    <r>
      <rPr>
        <sz val="18"/>
        <color indexed="8"/>
        <rFont val="Times New Roman"/>
        <family val="1"/>
      </rPr>
      <t xml:space="preserve">  имеет комбинированное строение, трубка катетера выполнена из полиамида, а кончик из эластичного полимера, такой катетер имеет улучшенную изгибоустойчивость. Закрытый кончик, три боковых отверстия. Четкая синяя маркировка, встроенная в стенку катетера. Материал - полиамид. Фильтр эпидуральный 0.2 мкм, плоский, объем заполнения 0.45 мл, устойчивость к давлению до 7 бар,  фиксатор фильтра. Шприц (для методики "утраты сопротивления") 8 мл. Устройство фиксации спинномозговой иглы в эпидуральной игле. Система фиксации спинальной иглы - обеспечивает безопасную и легкую фиксацию спинной иглы в игле Туохи после пунктирования что позволяет вращать спинную иглу даже после установки. </t>
    </r>
    <r>
      <rPr>
        <b/>
        <sz val="18"/>
        <color indexed="8"/>
        <rFont val="Times New Roman"/>
        <family val="1"/>
      </rPr>
      <t>(Docking system)</t>
    </r>
  </si>
  <si>
    <r>
      <t>Датчик потока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для ИВЛ EVITA  2 plus      </t>
    </r>
  </si>
  <si>
    <r>
      <t xml:space="preserve"> </t>
    </r>
    <r>
      <rPr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Монитор прикроватный «InfinityGammaXL»-2шт</t>
    </r>
  </si>
  <si>
    <t>Электрохирургическая ручка  c клавишным управлением для аппрата электрохирургический Force FX Covidien 2015</t>
  </si>
  <si>
    <t>Наборы для продленной эпидуральной анестезии</t>
  </si>
  <si>
    <t>набор</t>
  </si>
  <si>
    <t>Одноразовая рото-носовая маска</t>
  </si>
  <si>
    <t>Размер L. Одноразовая рото-носовая маска (невентилируемая) используется при не инвазивной искусственной вентиляции легких с положительным давлением. Предназначена для отдельного пациента (&gt; 30 кг) с респираторной недостаточностью и самопроизвольным дыханием, для которого разрешена не инвазивная искусственная вентиляция легких с поддержкой давлением. Маску разрешается использовать только в комбинации с терапевтическими аппаратами, у которых имеются соответствующие аварийные сигналы и системы безопасности на случай выхода аппарата из строя. Можно использовать только в сочетании с терапевтическими аппаратами, имеющими активный выдыхательный клапан. Маска должна регулироваться, причем одновременно обеспечивается надежную и комфортную посадку маски – даже при давлении до 50 ГПа.
В экстренном случае прочно прилегающее даже при высоких давлениях оголовье маски можно быстро и легко отсоединить с помощью хорошо заметного шнура для экстренного снятия.</t>
  </si>
  <si>
    <t>Размер М. Одноразовая рото-носовая маска (невентилируемая) используется при не инвазивной искусственной вентиляции легких с положительным давлением. Предназначена для отдельного пациента (&gt; 30 кг) с респираторной недостаточностью и самопроизвольным дыханием, для которого разрешена не инвазивная искусственная вентиляция легких с поддержкой давлением. Маску разрешается использовать только в комбинации с терапевтическими аппаратами, у которых имеются соответствующие аварийные сигналы и системы безопасности на случай выхода аппарата из строя. Можно использовать только в сочетании с терапевтическими аппаратами, имеющими активный выдыхательный клапан. Маска должна регулироваться, причем одновременно обеспечивается надежную и комфортную посадку маски – даже при давлении до 50 ГПа.
В экстренном случае прочно прилегающее даже при высоких давлениях оголовье маски можно быстро и легко отсоединить с помощью хорошо заметного шнура для экстренного снятия.</t>
  </si>
  <si>
    <t>Контур неонатальный пациента с проводом обогрева с самозаполняющейся банкой для увлажнителя с переходниками для nCPAP аппарата. 10 шт. REF 1207 MKI. Контур пациента неонатальный предназначен для обеспечения смесью медицинских газов в отделениях детской реанимации и ПИТ путем передачи и поддержания постоянного положительного давления от СРАРа к пациенту. Применяемые адаптеры обеспечивают герметичность и исключают утечку медицинских газов.  Контурная схема состоит из:  - газовый контур соединяющий СРАР с увлажнителем 50см ± 50мм на обоих концах выход 22F; - соединительный контур вдоха с проводом нагрева для линии увлажнитель-пациент 1,10м ± 50мм c соединительным адаптерами 7,4М и 22F; - дополнительный контур к линии вдоха увлажнитель-пациент, 25см ±20мм с соединительными адаптерами; - силиконовый контур-линия мониторинга давления, 1,8м ±50мм на обоих концах Луер адаптеры; -  набор дополнительных соединительных адаптеров: ТPR-адаптер 10ммF и 22mmMх15mmM ; -провод нагрева с двумя портами для температурных датчиков; -наличие адаптера для провода нагрева для совместимости с Fisher&amp;Paikel и WILAmed;  -банка увлажнителя с объемом 53-130мл с линией для самозаполнения, двумя выходами для соединения с контурами. Эластичная линейка для удобства использования при выборе и подборе размеров шапочек пациентов с тесемками для крепления генераторов, назальных канюль, неонатальных масок. Форма контура: гофра. Материалы используемые в контурной схеме: полипропилен, полиэтилен, медицинский силикон, термопластик, ABS, PC. Стерильно, для одноразового применения, упаковка индивидуальная.</t>
  </si>
  <si>
    <t xml:space="preserve">Контур неонатальный с приводом обогрева с банкой для увлажнителя на CPAP Sindi Medin </t>
  </si>
  <si>
    <t>Соеденительный адаптор для дых систем с одним проводом нагрева ( лист клевера) для однор контуров увлажнитель  МR 850</t>
  </si>
  <si>
    <t xml:space="preserve">Набор для комбинированной спинномозговой и эпидуральной анестезии </t>
  </si>
  <si>
    <t>Итого:</t>
  </si>
  <si>
    <t>Герниопротезы (сетки)</t>
  </si>
  <si>
    <t>КГП "Областная клиническая больница" УЗКО</t>
  </si>
  <si>
    <t>Директор</t>
  </si>
  <si>
    <t>Нурлыбаев Е. Ш.</t>
  </si>
  <si>
    <t>Эндопротез сетка из полипропиленовых мононитей  стандарт 15х15</t>
  </si>
  <si>
    <t>Эндопротез сетка из полипропиленовых мононитей стандарт 30х30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</si>
</sst>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7" fillId="0" borderId="6" applyNumberFormat="0" applyFill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0" fontId="34" fillId="0" borderId="9" applyNumberFormat="0" applyFill="0" applyAlignment="0" applyProtection="0"/>
    <xf numFmtId="0" fontId="9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0" fillId="0" borderId="12" applyNumberFormat="0" applyFill="0" applyAlignment="0" applyProtection="0"/>
    <xf numFmtId="0" fontId="36" fillId="47" borderId="13" applyNumberFormat="0" applyAlignment="0" applyProtection="0"/>
    <xf numFmtId="0" fontId="11" fillId="48" borderId="14" applyNumberFormat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4" fontId="47" fillId="0" borderId="24" xfId="0" applyNumberFormat="1" applyFont="1" applyFill="1" applyBorder="1" applyAlignment="1">
      <alignment horizontal="center" vertical="center" wrapText="1"/>
    </xf>
    <xf numFmtId="3" fontId="47" fillId="0" borderId="24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4" fontId="46" fillId="0" borderId="24" xfId="0" applyNumberFormat="1" applyFont="1" applyFill="1" applyBorder="1" applyAlignment="1">
      <alignment vertical="center" wrapText="1"/>
    </xf>
    <xf numFmtId="4" fontId="46" fillId="0" borderId="24" xfId="0" applyNumberFormat="1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4" fontId="48" fillId="0" borderId="24" xfId="0" applyNumberFormat="1" applyFont="1" applyFill="1" applyBorder="1" applyAlignment="1">
      <alignment horizontal="center" vertical="center" wrapText="1"/>
    </xf>
    <xf numFmtId="3" fontId="46" fillId="0" borderId="24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Alignment="1">
      <alignment horizontal="left" vertical="center" wrapText="1"/>
    </xf>
    <xf numFmtId="0" fontId="46" fillId="0" borderId="24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4" fontId="47" fillId="0" borderId="24" xfId="0" applyNumberFormat="1" applyFont="1" applyFill="1" applyBorder="1" applyAlignment="1">
      <alignment vertical="center" wrapText="1"/>
    </xf>
    <xf numFmtId="0" fontId="47" fillId="0" borderId="24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horizontal="left" vertical="center" wrapText="1"/>
    </xf>
    <xf numFmtId="3" fontId="48" fillId="0" borderId="24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 wrapText="1"/>
    </xf>
    <xf numFmtId="0" fontId="21" fillId="0" borderId="24" xfId="0" applyNumberFormat="1" applyFont="1" applyFill="1" applyBorder="1" applyAlignment="1">
      <alignment vertical="center" wrapText="1"/>
    </xf>
    <xf numFmtId="0" fontId="46" fillId="0" borderId="24" xfId="111" applyFont="1" applyFill="1" applyBorder="1" applyAlignment="1">
      <alignment vertical="center" wrapText="1"/>
      <protection/>
    </xf>
    <xf numFmtId="0" fontId="47" fillId="0" borderId="2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24" xfId="0" applyFont="1" applyBorder="1" applyAlignment="1">
      <alignment vertical="center" wrapText="1"/>
    </xf>
    <xf numFmtId="4" fontId="48" fillId="0" borderId="24" xfId="0" applyNumberFormat="1" applyFont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right" vertical="center" wrapText="1"/>
    </xf>
    <xf numFmtId="3" fontId="46" fillId="0" borderId="0" xfId="0" applyNumberFormat="1" applyFont="1" applyFill="1" applyAlignment="1">
      <alignment horizontal="right" vertical="center" wrapText="1"/>
    </xf>
    <xf numFmtId="0" fontId="46" fillId="0" borderId="0" xfId="0" applyFont="1" applyFill="1" applyAlignment="1">
      <alignment horizontal="center" vertical="center" wrapText="1"/>
    </xf>
    <xf numFmtId="3" fontId="46" fillId="0" borderId="0" xfId="0" applyNumberFormat="1" applyFont="1" applyFill="1" applyAlignment="1">
      <alignment horizontal="center" vertical="center" wrapText="1"/>
    </xf>
    <xf numFmtId="0" fontId="47" fillId="0" borderId="24" xfId="0" applyFont="1" applyFill="1" applyBorder="1" applyAlignment="1">
      <alignment horizontal="left" vertical="center"/>
    </xf>
  </cellXfs>
  <cellStyles count="12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4" xfId="112"/>
    <cellStyle name="Обычный 4" xfId="113"/>
    <cellStyle name="Обычный 40" xfId="114"/>
    <cellStyle name="Обычный 43" xfId="115"/>
    <cellStyle name="Обычный 46" xfId="116"/>
    <cellStyle name="Обычный 5" xfId="117"/>
    <cellStyle name="Обычный 52" xfId="118"/>
    <cellStyle name="Обычный 57" xfId="119"/>
    <cellStyle name="Обычный 6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Стиль 1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Хороший" xfId="140"/>
    <cellStyle name="Хороший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1" name="Line 2"/>
        <xdr:cNvSpPr>
          <a:spLocks/>
        </xdr:cNvSpPr>
      </xdr:nvSpPr>
      <xdr:spPr>
        <a:xfrm>
          <a:off x="1104900" y="88496775"/>
          <a:ext cx="1437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2" name="Line 2"/>
        <xdr:cNvSpPr>
          <a:spLocks/>
        </xdr:cNvSpPr>
      </xdr:nvSpPr>
      <xdr:spPr>
        <a:xfrm>
          <a:off x="1104900" y="88496775"/>
          <a:ext cx="1437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3" name="Line 2"/>
        <xdr:cNvSpPr>
          <a:spLocks/>
        </xdr:cNvSpPr>
      </xdr:nvSpPr>
      <xdr:spPr>
        <a:xfrm>
          <a:off x="1104900" y="88496775"/>
          <a:ext cx="1437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4" name="Line 2"/>
        <xdr:cNvSpPr>
          <a:spLocks/>
        </xdr:cNvSpPr>
      </xdr:nvSpPr>
      <xdr:spPr>
        <a:xfrm>
          <a:off x="1104900" y="88496775"/>
          <a:ext cx="1437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4"/>
  <sheetViews>
    <sheetView tabSelected="1" view="pageBreakPreview" zoomScale="40" zoomScaleNormal="40" zoomScaleSheetLayoutView="40" workbookViewId="0" topLeftCell="A1">
      <pane ySplit="6" topLeftCell="A109" activePane="bottomLeft" state="frozen"/>
      <selection pane="topLeft" activeCell="A1" sqref="A1"/>
      <selection pane="bottomLeft" activeCell="D111" sqref="D111"/>
    </sheetView>
  </sheetViews>
  <sheetFormatPr defaultColWidth="9.140625" defaultRowHeight="87.75" customHeight="1"/>
  <cols>
    <col min="1" max="1" width="16.57421875" style="29" customWidth="1"/>
    <col min="2" max="2" width="43.140625" style="5" customWidth="1"/>
    <col min="3" max="3" width="172.421875" style="5" customWidth="1"/>
    <col min="4" max="4" width="17.421875" style="29" customWidth="1"/>
    <col min="5" max="5" width="24.57421875" style="7" customWidth="1"/>
    <col min="6" max="6" width="19.00390625" style="30" hidden="1" customWidth="1"/>
    <col min="7" max="7" width="21.57421875" style="30" customWidth="1"/>
    <col min="8" max="8" width="24.7109375" style="7" customWidth="1"/>
    <col min="9" max="9" width="46.140625" style="6" customWidth="1"/>
    <col min="10" max="10" width="26.421875" style="6" customWidth="1"/>
    <col min="11" max="11" width="25.00390625" style="6" customWidth="1"/>
    <col min="12" max="12" width="23.28125" style="6" customWidth="1"/>
    <col min="13" max="13" width="27.140625" style="6" customWidth="1"/>
    <col min="14" max="16384" width="9.140625" style="6" customWidth="1"/>
  </cols>
  <sheetData>
    <row r="1" ht="23.25"/>
    <row r="2" spans="2:11" ht="51.75" customHeight="1">
      <c r="B2" s="41" t="s">
        <v>9</v>
      </c>
      <c r="C2" s="41"/>
      <c r="D2" s="41"/>
      <c r="E2" s="41"/>
      <c r="F2" s="42"/>
      <c r="G2" s="41"/>
      <c r="H2" s="41"/>
      <c r="I2" s="41"/>
      <c r="J2" s="41"/>
      <c r="K2" s="41"/>
    </row>
    <row r="3" ht="23.25"/>
    <row r="4" spans="2:9" ht="23.25">
      <c r="B4" s="43" t="s">
        <v>0</v>
      </c>
      <c r="C4" s="43"/>
      <c r="D4" s="43"/>
      <c r="E4" s="43"/>
      <c r="F4" s="44"/>
      <c r="G4" s="43"/>
      <c r="H4" s="43"/>
      <c r="I4" s="43"/>
    </row>
    <row r="5" ht="23.25"/>
    <row r="6" spans="1:11" s="12" customFormat="1" ht="69" customHeight="1">
      <c r="A6" s="8" t="s">
        <v>1</v>
      </c>
      <c r="B6" s="8" t="s">
        <v>2</v>
      </c>
      <c r="C6" s="8" t="s">
        <v>11</v>
      </c>
      <c r="D6" s="9" t="s">
        <v>3</v>
      </c>
      <c r="E6" s="10" t="s">
        <v>4</v>
      </c>
      <c r="F6" s="11"/>
      <c r="G6" s="11" t="s">
        <v>14</v>
      </c>
      <c r="H6" s="10" t="s">
        <v>5</v>
      </c>
      <c r="I6" s="8" t="s">
        <v>6</v>
      </c>
      <c r="J6" s="8" t="s">
        <v>7</v>
      </c>
      <c r="K6" s="9" t="s">
        <v>8</v>
      </c>
    </row>
    <row r="7" spans="1:12" ht="165" customHeight="1">
      <c r="A7" s="13">
        <v>1</v>
      </c>
      <c r="B7" s="14" t="s">
        <v>18</v>
      </c>
      <c r="C7" s="14" t="s">
        <v>19</v>
      </c>
      <c r="D7" s="16" t="s">
        <v>16</v>
      </c>
      <c r="E7" s="17">
        <v>18150</v>
      </c>
      <c r="F7" s="27">
        <v>5</v>
      </c>
      <c r="G7" s="18">
        <v>6</v>
      </c>
      <c r="H7" s="15">
        <f>E7*G7</f>
        <v>108900</v>
      </c>
      <c r="I7" s="13" t="s">
        <v>10</v>
      </c>
      <c r="J7" s="13" t="s">
        <v>13</v>
      </c>
      <c r="K7" s="13" t="s">
        <v>12</v>
      </c>
      <c r="L7" s="19"/>
    </row>
    <row r="8" spans="1:12" ht="264" customHeight="1">
      <c r="A8" s="13">
        <v>2</v>
      </c>
      <c r="B8" s="14" t="s">
        <v>20</v>
      </c>
      <c r="C8" s="14" t="s">
        <v>21</v>
      </c>
      <c r="D8" s="16" t="s">
        <v>16</v>
      </c>
      <c r="E8" s="17">
        <v>19360</v>
      </c>
      <c r="F8" s="27"/>
      <c r="G8" s="18">
        <v>2</v>
      </c>
      <c r="H8" s="15">
        <f aca="true" t="shared" si="0" ref="H8:H70">E8*G8</f>
        <v>38720</v>
      </c>
      <c r="I8" s="13" t="s">
        <v>10</v>
      </c>
      <c r="J8" s="13" t="s">
        <v>13</v>
      </c>
      <c r="K8" s="13" t="s">
        <v>12</v>
      </c>
      <c r="L8" s="19"/>
    </row>
    <row r="9" spans="1:12" ht="409.5" customHeight="1">
      <c r="A9" s="13">
        <v>3</v>
      </c>
      <c r="B9" s="14" t="s">
        <v>22</v>
      </c>
      <c r="C9" s="14" t="s">
        <v>23</v>
      </c>
      <c r="D9" s="16" t="s">
        <v>32</v>
      </c>
      <c r="E9" s="17">
        <v>4400</v>
      </c>
      <c r="F9" s="27">
        <v>10</v>
      </c>
      <c r="G9" s="18">
        <v>45</v>
      </c>
      <c r="H9" s="15">
        <f t="shared" si="0"/>
        <v>198000</v>
      </c>
      <c r="I9" s="13" t="s">
        <v>10</v>
      </c>
      <c r="J9" s="13" t="s">
        <v>13</v>
      </c>
      <c r="K9" s="13" t="s">
        <v>12</v>
      </c>
      <c r="L9" s="19"/>
    </row>
    <row r="10" spans="1:12" ht="168.75" customHeight="1">
      <c r="A10" s="13">
        <v>4</v>
      </c>
      <c r="B10" s="14" t="s">
        <v>24</v>
      </c>
      <c r="C10" s="14" t="s">
        <v>25</v>
      </c>
      <c r="D10" s="16" t="s">
        <v>33</v>
      </c>
      <c r="E10" s="17">
        <v>45000</v>
      </c>
      <c r="F10" s="27">
        <v>5</v>
      </c>
      <c r="G10" s="18">
        <v>5</v>
      </c>
      <c r="H10" s="15">
        <f t="shared" si="0"/>
        <v>225000</v>
      </c>
      <c r="I10" s="13" t="s">
        <v>10</v>
      </c>
      <c r="J10" s="13" t="s">
        <v>13</v>
      </c>
      <c r="K10" s="13" t="s">
        <v>12</v>
      </c>
      <c r="L10" s="19"/>
    </row>
    <row r="11" spans="1:12" ht="139.5">
      <c r="A11" s="13">
        <v>5</v>
      </c>
      <c r="B11" s="14" t="s">
        <v>26</v>
      </c>
      <c r="C11" s="21" t="s">
        <v>27</v>
      </c>
      <c r="D11" s="16" t="s">
        <v>17</v>
      </c>
      <c r="E11" s="17">
        <v>1290</v>
      </c>
      <c r="F11" s="27">
        <v>10</v>
      </c>
      <c r="G11" s="18">
        <v>10</v>
      </c>
      <c r="H11" s="15">
        <f t="shared" si="0"/>
        <v>12900</v>
      </c>
      <c r="I11" s="13" t="s">
        <v>10</v>
      </c>
      <c r="J11" s="13" t="s">
        <v>13</v>
      </c>
      <c r="K11" s="13" t="s">
        <v>12</v>
      </c>
      <c r="L11" s="19"/>
    </row>
    <row r="12" spans="1:12" ht="139.5">
      <c r="A12" s="13">
        <v>6</v>
      </c>
      <c r="B12" s="14" t="s">
        <v>28</v>
      </c>
      <c r="C12" s="21" t="s">
        <v>29</v>
      </c>
      <c r="D12" s="16" t="s">
        <v>17</v>
      </c>
      <c r="E12" s="17">
        <v>93000</v>
      </c>
      <c r="F12" s="27"/>
      <c r="G12" s="18">
        <v>1</v>
      </c>
      <c r="H12" s="15">
        <f t="shared" si="0"/>
        <v>93000</v>
      </c>
      <c r="I12" s="13" t="s">
        <v>10</v>
      </c>
      <c r="J12" s="13" t="s">
        <v>13</v>
      </c>
      <c r="K12" s="13" t="s">
        <v>12</v>
      </c>
      <c r="L12" s="19"/>
    </row>
    <row r="13" spans="1:12" ht="139.5">
      <c r="A13" s="13">
        <v>7</v>
      </c>
      <c r="B13" s="14" t="s">
        <v>30</v>
      </c>
      <c r="C13" s="21" t="s">
        <v>31</v>
      </c>
      <c r="D13" s="16" t="s">
        <v>17</v>
      </c>
      <c r="E13" s="17">
        <v>93000</v>
      </c>
      <c r="F13" s="27"/>
      <c r="G13" s="18">
        <v>1</v>
      </c>
      <c r="H13" s="15">
        <f t="shared" si="0"/>
        <v>93000</v>
      </c>
      <c r="I13" s="13" t="s">
        <v>10</v>
      </c>
      <c r="J13" s="13" t="s">
        <v>13</v>
      </c>
      <c r="K13" s="13" t="s">
        <v>12</v>
      </c>
      <c r="L13" s="19"/>
    </row>
    <row r="14" spans="1:12" ht="139.5">
      <c r="A14" s="13">
        <v>8</v>
      </c>
      <c r="B14" s="20" t="s">
        <v>34</v>
      </c>
      <c r="C14" s="21"/>
      <c r="D14" s="13" t="s">
        <v>15</v>
      </c>
      <c r="E14" s="15">
        <v>10130</v>
      </c>
      <c r="F14" s="17"/>
      <c r="G14" s="13">
        <v>4.5</v>
      </c>
      <c r="H14" s="15">
        <f t="shared" si="0"/>
        <v>45585</v>
      </c>
      <c r="I14" s="13" t="s">
        <v>10</v>
      </c>
      <c r="J14" s="13" t="s">
        <v>13</v>
      </c>
      <c r="K14" s="13" t="s">
        <v>12</v>
      </c>
      <c r="L14" s="19"/>
    </row>
    <row r="15" spans="1:12" ht="139.5">
      <c r="A15" s="13">
        <v>9</v>
      </c>
      <c r="B15" s="20" t="s">
        <v>35</v>
      </c>
      <c r="C15" s="21"/>
      <c r="D15" s="13" t="s">
        <v>15</v>
      </c>
      <c r="E15" s="15">
        <v>19100</v>
      </c>
      <c r="F15" s="17"/>
      <c r="G15" s="13">
        <v>80</v>
      </c>
      <c r="H15" s="15">
        <f t="shared" si="0"/>
        <v>1528000</v>
      </c>
      <c r="I15" s="13" t="s">
        <v>10</v>
      </c>
      <c r="J15" s="13" t="s">
        <v>13</v>
      </c>
      <c r="K15" s="13" t="s">
        <v>12</v>
      </c>
      <c r="L15" s="19"/>
    </row>
    <row r="16" spans="1:12" ht="139.5">
      <c r="A16" s="13">
        <v>10</v>
      </c>
      <c r="B16" s="20" t="s">
        <v>36</v>
      </c>
      <c r="C16" s="21"/>
      <c r="D16" s="13" t="s">
        <v>15</v>
      </c>
      <c r="E16" s="15">
        <v>10035</v>
      </c>
      <c r="F16" s="27"/>
      <c r="G16" s="13">
        <v>52.5</v>
      </c>
      <c r="H16" s="15">
        <f t="shared" si="0"/>
        <v>526837.5</v>
      </c>
      <c r="I16" s="13" t="s">
        <v>10</v>
      </c>
      <c r="J16" s="13" t="s">
        <v>13</v>
      </c>
      <c r="K16" s="13" t="s">
        <v>12</v>
      </c>
      <c r="L16" s="19"/>
    </row>
    <row r="17" spans="1:12" ht="139.5">
      <c r="A17" s="13">
        <v>11</v>
      </c>
      <c r="B17" s="20" t="s">
        <v>37</v>
      </c>
      <c r="C17" s="20"/>
      <c r="D17" s="13" t="s">
        <v>15</v>
      </c>
      <c r="E17" s="15">
        <v>11600</v>
      </c>
      <c r="F17" s="17"/>
      <c r="G17" s="13">
        <v>11</v>
      </c>
      <c r="H17" s="15">
        <f t="shared" si="0"/>
        <v>127600</v>
      </c>
      <c r="I17" s="13" t="s">
        <v>10</v>
      </c>
      <c r="J17" s="13" t="s">
        <v>13</v>
      </c>
      <c r="K17" s="13" t="s">
        <v>12</v>
      </c>
      <c r="L17" s="19"/>
    </row>
    <row r="18" spans="1:12" ht="139.5">
      <c r="A18" s="13">
        <v>12</v>
      </c>
      <c r="B18" s="20" t="s">
        <v>38</v>
      </c>
      <c r="C18" s="20"/>
      <c r="D18" s="13" t="s">
        <v>15</v>
      </c>
      <c r="E18" s="15">
        <v>10400</v>
      </c>
      <c r="F18" s="17"/>
      <c r="G18" s="13">
        <v>34</v>
      </c>
      <c r="H18" s="15">
        <f t="shared" si="0"/>
        <v>353600</v>
      </c>
      <c r="I18" s="13" t="s">
        <v>10</v>
      </c>
      <c r="J18" s="13" t="s">
        <v>13</v>
      </c>
      <c r="K18" s="13" t="s">
        <v>12</v>
      </c>
      <c r="L18" s="19"/>
    </row>
    <row r="19" spans="1:12" ht="139.5">
      <c r="A19" s="13">
        <v>13</v>
      </c>
      <c r="B19" s="21" t="s">
        <v>39</v>
      </c>
      <c r="C19" s="20"/>
      <c r="D19" s="13" t="s">
        <v>15</v>
      </c>
      <c r="E19" s="15">
        <v>13040</v>
      </c>
      <c r="F19" s="17"/>
      <c r="G19" s="13">
        <v>7.5</v>
      </c>
      <c r="H19" s="15">
        <f t="shared" si="0"/>
        <v>97800</v>
      </c>
      <c r="I19" s="13" t="s">
        <v>10</v>
      </c>
      <c r="J19" s="13" t="s">
        <v>13</v>
      </c>
      <c r="K19" s="13" t="s">
        <v>12</v>
      </c>
      <c r="L19" s="19"/>
    </row>
    <row r="20" spans="1:12" ht="139.5">
      <c r="A20" s="13">
        <v>14</v>
      </c>
      <c r="B20" s="21" t="s">
        <v>40</v>
      </c>
      <c r="C20" s="20"/>
      <c r="D20" s="13" t="s">
        <v>15</v>
      </c>
      <c r="E20" s="15">
        <v>15015</v>
      </c>
      <c r="F20" s="17"/>
      <c r="G20" s="13">
        <v>7.5</v>
      </c>
      <c r="H20" s="15">
        <f t="shared" si="0"/>
        <v>112612.5</v>
      </c>
      <c r="I20" s="13" t="s">
        <v>10</v>
      </c>
      <c r="J20" s="13" t="s">
        <v>13</v>
      </c>
      <c r="K20" s="13" t="s">
        <v>12</v>
      </c>
      <c r="L20" s="19"/>
    </row>
    <row r="21" spans="1:13" ht="139.5">
      <c r="A21" s="13">
        <v>15</v>
      </c>
      <c r="B21" s="21" t="s">
        <v>41</v>
      </c>
      <c r="C21" s="20"/>
      <c r="D21" s="13" t="s">
        <v>15</v>
      </c>
      <c r="E21" s="15">
        <v>11305</v>
      </c>
      <c r="F21" s="17"/>
      <c r="G21" s="13">
        <v>50</v>
      </c>
      <c r="H21" s="15">
        <f t="shared" si="0"/>
        <v>565250</v>
      </c>
      <c r="I21" s="13" t="s">
        <v>10</v>
      </c>
      <c r="J21" s="13" t="s">
        <v>13</v>
      </c>
      <c r="K21" s="13" t="s">
        <v>12</v>
      </c>
      <c r="L21" s="22"/>
      <c r="M21" s="23"/>
    </row>
    <row r="22" spans="1:13" ht="139.5">
      <c r="A22" s="13">
        <v>16</v>
      </c>
      <c r="B22" s="21" t="s">
        <v>42</v>
      </c>
      <c r="C22" s="14"/>
      <c r="D22" s="13" t="s">
        <v>15</v>
      </c>
      <c r="E22" s="15">
        <v>11740</v>
      </c>
      <c r="F22" s="27"/>
      <c r="G22" s="13">
        <v>5</v>
      </c>
      <c r="H22" s="15">
        <f t="shared" si="0"/>
        <v>58700</v>
      </c>
      <c r="I22" s="13" t="s">
        <v>10</v>
      </c>
      <c r="J22" s="13" t="s">
        <v>13</v>
      </c>
      <c r="K22" s="13" t="s">
        <v>12</v>
      </c>
      <c r="L22" s="22"/>
      <c r="M22" s="23"/>
    </row>
    <row r="23" spans="1:13" ht="139.5">
      <c r="A23" s="13">
        <v>17</v>
      </c>
      <c r="B23" s="21" t="s">
        <v>43</v>
      </c>
      <c r="C23" s="20"/>
      <c r="D23" s="13" t="s">
        <v>44</v>
      </c>
      <c r="E23" s="15">
        <v>590</v>
      </c>
      <c r="F23" s="18"/>
      <c r="G23" s="13">
        <v>140</v>
      </c>
      <c r="H23" s="15">
        <f t="shared" si="0"/>
        <v>82600</v>
      </c>
      <c r="I23" s="13" t="s">
        <v>10</v>
      </c>
      <c r="J23" s="13" t="s">
        <v>13</v>
      </c>
      <c r="K23" s="13" t="s">
        <v>12</v>
      </c>
      <c r="L23" s="23"/>
      <c r="M23" s="23"/>
    </row>
    <row r="24" spans="1:11" ht="200.25" customHeight="1">
      <c r="A24" s="13">
        <v>18</v>
      </c>
      <c r="B24" s="28" t="s">
        <v>45</v>
      </c>
      <c r="C24" s="31" t="s">
        <v>46</v>
      </c>
      <c r="D24" s="13" t="s">
        <v>17</v>
      </c>
      <c r="E24" s="37">
        <v>18244</v>
      </c>
      <c r="F24" s="18"/>
      <c r="G24" s="18">
        <v>50</v>
      </c>
      <c r="H24" s="15">
        <f t="shared" si="0"/>
        <v>912200</v>
      </c>
      <c r="I24" s="13" t="s">
        <v>10</v>
      </c>
      <c r="J24" s="13" t="s">
        <v>13</v>
      </c>
      <c r="K24" s="13" t="s">
        <v>12</v>
      </c>
    </row>
    <row r="25" spans="1:11" ht="180" customHeight="1">
      <c r="A25" s="13">
        <v>19</v>
      </c>
      <c r="B25" s="28" t="s">
        <v>47</v>
      </c>
      <c r="C25" s="31" t="s">
        <v>48</v>
      </c>
      <c r="D25" s="13" t="s">
        <v>17</v>
      </c>
      <c r="E25" s="37">
        <v>18244</v>
      </c>
      <c r="F25" s="18"/>
      <c r="G25" s="18">
        <v>50</v>
      </c>
      <c r="H25" s="15">
        <f t="shared" si="0"/>
        <v>912200</v>
      </c>
      <c r="I25" s="13" t="s">
        <v>10</v>
      </c>
      <c r="J25" s="13" t="s">
        <v>13</v>
      </c>
      <c r="K25" s="13" t="s">
        <v>12</v>
      </c>
    </row>
    <row r="26" spans="1:11" ht="139.5">
      <c r="A26" s="13">
        <v>20</v>
      </c>
      <c r="B26" s="21" t="s">
        <v>49</v>
      </c>
      <c r="C26" s="21"/>
      <c r="D26" s="13" t="s">
        <v>17</v>
      </c>
      <c r="E26" s="15">
        <v>21700</v>
      </c>
      <c r="F26" s="18"/>
      <c r="G26" s="18">
        <v>20</v>
      </c>
      <c r="H26" s="15">
        <f t="shared" si="0"/>
        <v>434000</v>
      </c>
      <c r="I26" s="13" t="s">
        <v>10</v>
      </c>
      <c r="J26" s="13" t="s">
        <v>13</v>
      </c>
      <c r="K26" s="13" t="s">
        <v>12</v>
      </c>
    </row>
    <row r="27" spans="1:11" ht="139.5">
      <c r="A27" s="13">
        <v>21</v>
      </c>
      <c r="B27" s="20" t="s">
        <v>50</v>
      </c>
      <c r="C27" s="20"/>
      <c r="D27" s="13" t="s">
        <v>17</v>
      </c>
      <c r="E27" s="15">
        <v>12990</v>
      </c>
      <c r="F27" s="18">
        <v>10</v>
      </c>
      <c r="G27" s="18">
        <v>10</v>
      </c>
      <c r="H27" s="15">
        <f t="shared" si="0"/>
        <v>129900</v>
      </c>
      <c r="I27" s="13" t="s">
        <v>10</v>
      </c>
      <c r="J27" s="13" t="s">
        <v>13</v>
      </c>
      <c r="K27" s="13" t="s">
        <v>12</v>
      </c>
    </row>
    <row r="28" spans="1:11" ht="139.5">
      <c r="A28" s="13">
        <v>22</v>
      </c>
      <c r="B28" s="20" t="s">
        <v>51</v>
      </c>
      <c r="C28" s="20"/>
      <c r="D28" s="13" t="s">
        <v>17</v>
      </c>
      <c r="E28" s="15">
        <v>6990</v>
      </c>
      <c r="F28" s="18"/>
      <c r="G28" s="18">
        <v>20</v>
      </c>
      <c r="H28" s="15">
        <f t="shared" si="0"/>
        <v>139800</v>
      </c>
      <c r="I28" s="13" t="s">
        <v>10</v>
      </c>
      <c r="J28" s="13" t="s">
        <v>13</v>
      </c>
      <c r="K28" s="13" t="s">
        <v>12</v>
      </c>
    </row>
    <row r="29" spans="1:11" ht="183" customHeight="1">
      <c r="A29" s="13">
        <v>23</v>
      </c>
      <c r="B29" s="20" t="s">
        <v>144</v>
      </c>
      <c r="C29" s="20" t="s">
        <v>52</v>
      </c>
      <c r="D29" s="13" t="s">
        <v>17</v>
      </c>
      <c r="E29" s="15">
        <v>75000</v>
      </c>
      <c r="F29" s="18"/>
      <c r="G29" s="18">
        <v>1</v>
      </c>
      <c r="H29" s="15">
        <f t="shared" si="0"/>
        <v>75000</v>
      </c>
      <c r="I29" s="13" t="s">
        <v>10</v>
      </c>
      <c r="J29" s="13" t="s">
        <v>13</v>
      </c>
      <c r="K29" s="13" t="s">
        <v>12</v>
      </c>
    </row>
    <row r="30" spans="1:11" ht="276" customHeight="1">
      <c r="A30" s="13">
        <v>24</v>
      </c>
      <c r="B30" s="20" t="s">
        <v>148</v>
      </c>
      <c r="C30" s="20" t="s">
        <v>53</v>
      </c>
      <c r="D30" s="13" t="s">
        <v>17</v>
      </c>
      <c r="E30" s="15">
        <v>9500</v>
      </c>
      <c r="F30" s="18"/>
      <c r="G30" s="18">
        <v>50</v>
      </c>
      <c r="H30" s="15">
        <f t="shared" si="0"/>
        <v>475000</v>
      </c>
      <c r="I30" s="13" t="s">
        <v>10</v>
      </c>
      <c r="J30" s="13" t="s">
        <v>13</v>
      </c>
      <c r="K30" s="13" t="s">
        <v>12</v>
      </c>
    </row>
    <row r="31" spans="1:11" ht="192.75" customHeight="1">
      <c r="A31" s="13">
        <v>25</v>
      </c>
      <c r="B31" s="20" t="s">
        <v>149</v>
      </c>
      <c r="C31" s="20" t="s">
        <v>54</v>
      </c>
      <c r="D31" s="13" t="s">
        <v>150</v>
      </c>
      <c r="E31" s="15">
        <v>6100</v>
      </c>
      <c r="F31" s="18">
        <v>200</v>
      </c>
      <c r="G31" s="18">
        <v>400</v>
      </c>
      <c r="H31" s="15">
        <f t="shared" si="0"/>
        <v>2440000</v>
      </c>
      <c r="I31" s="13" t="s">
        <v>10</v>
      </c>
      <c r="J31" s="13" t="s">
        <v>13</v>
      </c>
      <c r="K31" s="13" t="s">
        <v>12</v>
      </c>
    </row>
    <row r="32" spans="1:11" ht="232.5">
      <c r="A32" s="13">
        <v>26</v>
      </c>
      <c r="B32" s="14" t="s">
        <v>157</v>
      </c>
      <c r="C32" s="32" t="s">
        <v>145</v>
      </c>
      <c r="D32" s="13" t="s">
        <v>150</v>
      </c>
      <c r="E32" s="15">
        <v>16420</v>
      </c>
      <c r="F32" s="18">
        <v>40</v>
      </c>
      <c r="G32" s="18">
        <v>40</v>
      </c>
      <c r="H32" s="15">
        <f t="shared" si="0"/>
        <v>656800</v>
      </c>
      <c r="I32" s="13" t="s">
        <v>10</v>
      </c>
      <c r="J32" s="13" t="s">
        <v>13</v>
      </c>
      <c r="K32" s="13" t="s">
        <v>12</v>
      </c>
    </row>
    <row r="33" spans="1:11" ht="232.5">
      <c r="A33" s="13">
        <v>27</v>
      </c>
      <c r="B33" s="14" t="s">
        <v>151</v>
      </c>
      <c r="C33" s="32" t="s">
        <v>152</v>
      </c>
      <c r="D33" s="13" t="s">
        <v>17</v>
      </c>
      <c r="E33" s="15">
        <v>20000</v>
      </c>
      <c r="F33" s="18">
        <v>5</v>
      </c>
      <c r="G33" s="18">
        <v>5</v>
      </c>
      <c r="H33" s="15">
        <f t="shared" si="0"/>
        <v>100000</v>
      </c>
      <c r="I33" s="13" t="s">
        <v>10</v>
      </c>
      <c r="J33" s="13" t="s">
        <v>13</v>
      </c>
      <c r="K33" s="13" t="s">
        <v>12</v>
      </c>
    </row>
    <row r="34" spans="1:11" ht="232.5">
      <c r="A34" s="13">
        <v>28</v>
      </c>
      <c r="B34" s="14" t="s">
        <v>151</v>
      </c>
      <c r="C34" s="32" t="s">
        <v>153</v>
      </c>
      <c r="D34" s="13" t="s">
        <v>17</v>
      </c>
      <c r="E34" s="15">
        <v>20000</v>
      </c>
      <c r="F34" s="18">
        <v>20</v>
      </c>
      <c r="G34" s="18">
        <v>20</v>
      </c>
      <c r="H34" s="15">
        <f t="shared" si="0"/>
        <v>400000</v>
      </c>
      <c r="I34" s="13" t="s">
        <v>10</v>
      </c>
      <c r="J34" s="13" t="s">
        <v>13</v>
      </c>
      <c r="K34" s="13" t="s">
        <v>12</v>
      </c>
    </row>
    <row r="35" spans="1:11" ht="39" customHeight="1">
      <c r="A35" s="13"/>
      <c r="B35" s="38" t="s">
        <v>55</v>
      </c>
      <c r="C35" s="38"/>
      <c r="D35" s="13"/>
      <c r="E35" s="15"/>
      <c r="F35" s="15"/>
      <c r="G35" s="9"/>
      <c r="H35" s="15"/>
      <c r="I35" s="13"/>
      <c r="J35" s="13"/>
      <c r="K35" s="13"/>
    </row>
    <row r="36" spans="1:11" ht="139.5">
      <c r="A36" s="13">
        <v>29</v>
      </c>
      <c r="B36" s="20" t="s">
        <v>56</v>
      </c>
      <c r="C36" s="20" t="s">
        <v>56</v>
      </c>
      <c r="D36" s="13" t="s">
        <v>17</v>
      </c>
      <c r="E36" s="15">
        <v>130000</v>
      </c>
      <c r="F36" s="15"/>
      <c r="G36" s="13">
        <v>1</v>
      </c>
      <c r="H36" s="15">
        <f t="shared" si="0"/>
        <v>130000</v>
      </c>
      <c r="I36" s="13" t="s">
        <v>10</v>
      </c>
      <c r="J36" s="13" t="s">
        <v>13</v>
      </c>
      <c r="K36" s="13" t="s">
        <v>12</v>
      </c>
    </row>
    <row r="37" spans="1:11" ht="40.5" customHeight="1">
      <c r="A37" s="13"/>
      <c r="B37" s="38" t="s">
        <v>57</v>
      </c>
      <c r="C37" s="38"/>
      <c r="D37" s="13"/>
      <c r="E37" s="15"/>
      <c r="F37" s="15"/>
      <c r="G37" s="13"/>
      <c r="H37" s="15"/>
      <c r="I37" s="13"/>
      <c r="J37" s="13"/>
      <c r="K37" s="13"/>
    </row>
    <row r="38" spans="1:11" ht="139.5">
      <c r="A38" s="13">
        <v>30</v>
      </c>
      <c r="B38" s="20" t="s">
        <v>56</v>
      </c>
      <c r="C38" s="20" t="s">
        <v>56</v>
      </c>
      <c r="D38" s="13" t="s">
        <v>17</v>
      </c>
      <c r="E38" s="15">
        <v>130000</v>
      </c>
      <c r="F38" s="15"/>
      <c r="G38" s="13">
        <v>1</v>
      </c>
      <c r="H38" s="15">
        <f t="shared" si="0"/>
        <v>130000</v>
      </c>
      <c r="I38" s="13" t="s">
        <v>10</v>
      </c>
      <c r="J38" s="13" t="s">
        <v>13</v>
      </c>
      <c r="K38" s="13" t="s">
        <v>12</v>
      </c>
    </row>
    <row r="39" spans="1:11" ht="139.5">
      <c r="A39" s="13">
        <v>31</v>
      </c>
      <c r="B39" s="20" t="s">
        <v>58</v>
      </c>
      <c r="C39" s="20" t="s">
        <v>110</v>
      </c>
      <c r="D39" s="13" t="s">
        <v>17</v>
      </c>
      <c r="E39" s="15">
        <v>240000</v>
      </c>
      <c r="F39" s="15"/>
      <c r="G39" s="13">
        <v>1</v>
      </c>
      <c r="H39" s="15">
        <f t="shared" si="0"/>
        <v>240000</v>
      </c>
      <c r="I39" s="13" t="s">
        <v>10</v>
      </c>
      <c r="J39" s="13" t="s">
        <v>13</v>
      </c>
      <c r="K39" s="13" t="s">
        <v>12</v>
      </c>
    </row>
    <row r="40" spans="1:11" ht="139.5">
      <c r="A40" s="13">
        <v>32</v>
      </c>
      <c r="B40" s="20" t="s">
        <v>146</v>
      </c>
      <c r="C40" s="20" t="s">
        <v>111</v>
      </c>
      <c r="D40" s="13" t="s">
        <v>17</v>
      </c>
      <c r="E40" s="15">
        <v>240000</v>
      </c>
      <c r="F40" s="15"/>
      <c r="G40" s="13">
        <v>5</v>
      </c>
      <c r="H40" s="15">
        <f t="shared" si="0"/>
        <v>1200000</v>
      </c>
      <c r="I40" s="13" t="s">
        <v>10</v>
      </c>
      <c r="J40" s="13" t="s">
        <v>13</v>
      </c>
      <c r="K40" s="13" t="s">
        <v>12</v>
      </c>
    </row>
    <row r="41" spans="1:11" ht="139.5">
      <c r="A41" s="13">
        <v>33</v>
      </c>
      <c r="B41" s="20" t="s">
        <v>146</v>
      </c>
      <c r="C41" s="20" t="s">
        <v>112</v>
      </c>
      <c r="D41" s="13" t="s">
        <v>17</v>
      </c>
      <c r="E41" s="15">
        <v>180000</v>
      </c>
      <c r="F41" s="15">
        <v>1</v>
      </c>
      <c r="G41" s="13">
        <v>1</v>
      </c>
      <c r="H41" s="15">
        <f t="shared" si="0"/>
        <v>180000</v>
      </c>
      <c r="I41" s="13" t="s">
        <v>10</v>
      </c>
      <c r="J41" s="13" t="s">
        <v>13</v>
      </c>
      <c r="K41" s="13" t="s">
        <v>12</v>
      </c>
    </row>
    <row r="42" spans="1:11" ht="27" customHeight="1">
      <c r="A42" s="13"/>
      <c r="B42" s="38" t="s">
        <v>59</v>
      </c>
      <c r="C42" s="38"/>
      <c r="D42" s="13"/>
      <c r="E42" s="15"/>
      <c r="F42" s="15"/>
      <c r="G42" s="13"/>
      <c r="H42" s="15"/>
      <c r="I42" s="13"/>
      <c r="J42" s="13"/>
      <c r="K42" s="13"/>
    </row>
    <row r="43" spans="1:11" ht="139.5">
      <c r="A43" s="13">
        <v>34</v>
      </c>
      <c r="B43" s="20" t="s">
        <v>60</v>
      </c>
      <c r="C43" s="20"/>
      <c r="D43" s="13" t="s">
        <v>17</v>
      </c>
      <c r="E43" s="15">
        <v>388000</v>
      </c>
      <c r="F43" s="15"/>
      <c r="G43" s="13">
        <v>2</v>
      </c>
      <c r="H43" s="15">
        <f t="shared" si="0"/>
        <v>776000</v>
      </c>
      <c r="I43" s="13" t="s">
        <v>10</v>
      </c>
      <c r="J43" s="13" t="s">
        <v>13</v>
      </c>
      <c r="K43" s="13" t="s">
        <v>12</v>
      </c>
    </row>
    <row r="44" spans="1:11" ht="40.5" customHeight="1">
      <c r="A44" s="13">
        <v>35</v>
      </c>
      <c r="B44" s="20" t="s">
        <v>61</v>
      </c>
      <c r="C44" s="20" t="s">
        <v>113</v>
      </c>
      <c r="D44" s="13" t="s">
        <v>17</v>
      </c>
      <c r="E44" s="15">
        <v>230000</v>
      </c>
      <c r="F44" s="15"/>
      <c r="G44" s="13">
        <v>6</v>
      </c>
      <c r="H44" s="15">
        <f t="shared" si="0"/>
        <v>1380000</v>
      </c>
      <c r="I44" s="13" t="s">
        <v>10</v>
      </c>
      <c r="J44" s="13" t="s">
        <v>13</v>
      </c>
      <c r="K44" s="13" t="s">
        <v>12</v>
      </c>
    </row>
    <row r="45" spans="1:11" ht="291" customHeight="1">
      <c r="A45" s="13">
        <v>36</v>
      </c>
      <c r="B45" s="20" t="s">
        <v>62</v>
      </c>
      <c r="C45" s="20" t="s">
        <v>131</v>
      </c>
      <c r="D45" s="13" t="s">
        <v>17</v>
      </c>
      <c r="E45" s="15">
        <v>120000</v>
      </c>
      <c r="F45" s="15"/>
      <c r="G45" s="13">
        <v>4</v>
      </c>
      <c r="H45" s="15">
        <f t="shared" si="0"/>
        <v>480000</v>
      </c>
      <c r="I45" s="13" t="s">
        <v>10</v>
      </c>
      <c r="J45" s="13" t="s">
        <v>13</v>
      </c>
      <c r="K45" s="13" t="s">
        <v>12</v>
      </c>
    </row>
    <row r="46" spans="1:11" ht="173.25" customHeight="1">
      <c r="A46" s="13">
        <v>37</v>
      </c>
      <c r="B46" s="20" t="s">
        <v>63</v>
      </c>
      <c r="C46" s="20" t="s">
        <v>114</v>
      </c>
      <c r="D46" s="13" t="s">
        <v>17</v>
      </c>
      <c r="E46" s="15">
        <v>401000</v>
      </c>
      <c r="F46" s="15"/>
      <c r="G46" s="13">
        <v>2</v>
      </c>
      <c r="H46" s="15">
        <f t="shared" si="0"/>
        <v>802000</v>
      </c>
      <c r="I46" s="13" t="s">
        <v>10</v>
      </c>
      <c r="J46" s="13" t="s">
        <v>13</v>
      </c>
      <c r="K46" s="13" t="s">
        <v>12</v>
      </c>
    </row>
    <row r="47" spans="1:11" ht="173.25" customHeight="1">
      <c r="A47" s="13">
        <v>38</v>
      </c>
      <c r="B47" s="20" t="s">
        <v>56</v>
      </c>
      <c r="C47" s="20" t="s">
        <v>56</v>
      </c>
      <c r="D47" s="13" t="s">
        <v>17</v>
      </c>
      <c r="E47" s="15">
        <v>130000</v>
      </c>
      <c r="F47" s="15"/>
      <c r="G47" s="13">
        <v>1</v>
      </c>
      <c r="H47" s="15">
        <f t="shared" si="0"/>
        <v>130000</v>
      </c>
      <c r="I47" s="13" t="s">
        <v>10</v>
      </c>
      <c r="J47" s="13" t="s">
        <v>13</v>
      </c>
      <c r="K47" s="13" t="s">
        <v>12</v>
      </c>
    </row>
    <row r="48" spans="1:11" ht="164.25" customHeight="1">
      <c r="A48" s="13">
        <v>39</v>
      </c>
      <c r="B48" s="20" t="s">
        <v>64</v>
      </c>
      <c r="C48" s="20" t="s">
        <v>115</v>
      </c>
      <c r="D48" s="13" t="s">
        <v>17</v>
      </c>
      <c r="E48" s="15">
        <v>140000</v>
      </c>
      <c r="F48" s="15"/>
      <c r="G48" s="13">
        <v>1</v>
      </c>
      <c r="H48" s="15">
        <f t="shared" si="0"/>
        <v>140000</v>
      </c>
      <c r="I48" s="13" t="s">
        <v>10</v>
      </c>
      <c r="J48" s="13" t="s">
        <v>13</v>
      </c>
      <c r="K48" s="13" t="s">
        <v>12</v>
      </c>
    </row>
    <row r="49" spans="1:11" ht="38.25" customHeight="1">
      <c r="A49" s="13"/>
      <c r="B49" s="38" t="s">
        <v>65</v>
      </c>
      <c r="C49" s="38"/>
      <c r="D49" s="13"/>
      <c r="E49" s="24"/>
      <c r="F49" s="25"/>
      <c r="G49" s="25"/>
      <c r="H49" s="15"/>
      <c r="I49" s="13"/>
      <c r="J49" s="13"/>
      <c r="K49" s="13"/>
    </row>
    <row r="50" spans="1:11" ht="188.25" customHeight="1">
      <c r="A50" s="13">
        <v>40</v>
      </c>
      <c r="B50" s="20" t="s">
        <v>66</v>
      </c>
      <c r="C50" s="20" t="s">
        <v>66</v>
      </c>
      <c r="D50" s="13" t="s">
        <v>17</v>
      </c>
      <c r="E50" s="15">
        <v>380000</v>
      </c>
      <c r="F50" s="15"/>
      <c r="G50" s="13">
        <v>1</v>
      </c>
      <c r="H50" s="15">
        <f t="shared" si="0"/>
        <v>380000</v>
      </c>
      <c r="I50" s="13" t="s">
        <v>10</v>
      </c>
      <c r="J50" s="13" t="s">
        <v>13</v>
      </c>
      <c r="K50" s="13" t="s">
        <v>12</v>
      </c>
    </row>
    <row r="51" spans="1:11" ht="139.5">
      <c r="A51" s="13">
        <v>41</v>
      </c>
      <c r="B51" s="20" t="s">
        <v>56</v>
      </c>
      <c r="C51" s="20" t="s">
        <v>56</v>
      </c>
      <c r="D51" s="13" t="s">
        <v>17</v>
      </c>
      <c r="E51" s="15">
        <v>130000</v>
      </c>
      <c r="F51" s="15"/>
      <c r="G51" s="13">
        <v>1</v>
      </c>
      <c r="H51" s="15">
        <f t="shared" si="0"/>
        <v>130000</v>
      </c>
      <c r="I51" s="13" t="s">
        <v>10</v>
      </c>
      <c r="J51" s="13" t="s">
        <v>13</v>
      </c>
      <c r="K51" s="13" t="s">
        <v>12</v>
      </c>
    </row>
    <row r="52" spans="1:11" ht="189" customHeight="1">
      <c r="A52" s="13">
        <v>42</v>
      </c>
      <c r="B52" s="20" t="s">
        <v>67</v>
      </c>
      <c r="C52" s="20" t="s">
        <v>115</v>
      </c>
      <c r="D52" s="13" t="s">
        <v>17</v>
      </c>
      <c r="E52" s="15">
        <v>140000</v>
      </c>
      <c r="F52" s="15"/>
      <c r="G52" s="13">
        <v>1</v>
      </c>
      <c r="H52" s="15">
        <f t="shared" si="0"/>
        <v>140000</v>
      </c>
      <c r="I52" s="13" t="s">
        <v>10</v>
      </c>
      <c r="J52" s="13" t="s">
        <v>13</v>
      </c>
      <c r="K52" s="13" t="s">
        <v>12</v>
      </c>
    </row>
    <row r="53" spans="1:11" ht="45" customHeight="1">
      <c r="A53" s="13"/>
      <c r="B53" s="38" t="s">
        <v>68</v>
      </c>
      <c r="C53" s="38"/>
      <c r="D53" s="13"/>
      <c r="E53" s="15"/>
      <c r="F53" s="15"/>
      <c r="G53" s="13"/>
      <c r="H53" s="15"/>
      <c r="I53" s="13"/>
      <c r="J53" s="13"/>
      <c r="K53" s="13"/>
    </row>
    <row r="54" spans="1:11" ht="205.5" customHeight="1">
      <c r="A54" s="13">
        <v>43</v>
      </c>
      <c r="B54" s="20" t="s">
        <v>69</v>
      </c>
      <c r="C54" s="20" t="s">
        <v>69</v>
      </c>
      <c r="D54" s="13" t="s">
        <v>17</v>
      </c>
      <c r="E54" s="15">
        <v>280000</v>
      </c>
      <c r="F54" s="15"/>
      <c r="G54" s="13">
        <v>1</v>
      </c>
      <c r="H54" s="15">
        <f t="shared" si="0"/>
        <v>280000</v>
      </c>
      <c r="I54" s="13" t="s">
        <v>10</v>
      </c>
      <c r="J54" s="13" t="s">
        <v>13</v>
      </c>
      <c r="K54" s="13" t="s">
        <v>12</v>
      </c>
    </row>
    <row r="55" spans="1:11" ht="177" customHeight="1">
      <c r="A55" s="13">
        <v>44</v>
      </c>
      <c r="B55" s="20" t="s">
        <v>70</v>
      </c>
      <c r="C55" s="20" t="s">
        <v>116</v>
      </c>
      <c r="D55" s="13" t="s">
        <v>17</v>
      </c>
      <c r="E55" s="15">
        <v>360000</v>
      </c>
      <c r="F55" s="15"/>
      <c r="G55" s="13">
        <v>2</v>
      </c>
      <c r="H55" s="15">
        <f t="shared" si="0"/>
        <v>720000</v>
      </c>
      <c r="I55" s="13" t="s">
        <v>10</v>
      </c>
      <c r="J55" s="13" t="s">
        <v>13</v>
      </c>
      <c r="K55" s="13" t="s">
        <v>12</v>
      </c>
    </row>
    <row r="56" spans="1:11" ht="139.5">
      <c r="A56" s="13">
        <v>45</v>
      </c>
      <c r="B56" s="20" t="s">
        <v>56</v>
      </c>
      <c r="C56" s="20" t="s">
        <v>56</v>
      </c>
      <c r="D56" s="13" t="s">
        <v>17</v>
      </c>
      <c r="E56" s="15">
        <v>130000</v>
      </c>
      <c r="F56" s="15"/>
      <c r="G56" s="13">
        <v>1</v>
      </c>
      <c r="H56" s="15">
        <f t="shared" si="0"/>
        <v>130000</v>
      </c>
      <c r="I56" s="13" t="s">
        <v>10</v>
      </c>
      <c r="J56" s="13" t="s">
        <v>13</v>
      </c>
      <c r="K56" s="13" t="s">
        <v>12</v>
      </c>
    </row>
    <row r="57" spans="1:11" ht="34.5" customHeight="1">
      <c r="A57" s="13"/>
      <c r="B57" s="38" t="s">
        <v>71</v>
      </c>
      <c r="C57" s="38"/>
      <c r="D57" s="13"/>
      <c r="E57" s="15"/>
      <c r="F57" s="15"/>
      <c r="G57" s="13"/>
      <c r="H57" s="15"/>
      <c r="I57" s="13"/>
      <c r="J57" s="13"/>
      <c r="K57" s="13"/>
    </row>
    <row r="58" spans="1:11" ht="150" customHeight="1">
      <c r="A58" s="13">
        <v>46</v>
      </c>
      <c r="B58" s="20" t="s">
        <v>72</v>
      </c>
      <c r="C58" s="20" t="s">
        <v>117</v>
      </c>
      <c r="D58" s="13" t="s">
        <v>17</v>
      </c>
      <c r="E58" s="15">
        <v>342160</v>
      </c>
      <c r="F58" s="15"/>
      <c r="G58" s="13">
        <v>4</v>
      </c>
      <c r="H58" s="15">
        <f t="shared" si="0"/>
        <v>1368640</v>
      </c>
      <c r="I58" s="13" t="s">
        <v>10</v>
      </c>
      <c r="J58" s="13" t="s">
        <v>13</v>
      </c>
      <c r="K58" s="13" t="s">
        <v>12</v>
      </c>
    </row>
    <row r="59" spans="1:11" ht="139.5">
      <c r="A59" s="13">
        <v>47</v>
      </c>
      <c r="B59" s="20" t="s">
        <v>73</v>
      </c>
      <c r="C59" s="20" t="s">
        <v>118</v>
      </c>
      <c r="D59" s="13" t="s">
        <v>17</v>
      </c>
      <c r="E59" s="15">
        <v>170000</v>
      </c>
      <c r="F59" s="15"/>
      <c r="G59" s="13">
        <v>11</v>
      </c>
      <c r="H59" s="15">
        <f t="shared" si="0"/>
        <v>1870000</v>
      </c>
      <c r="I59" s="13" t="s">
        <v>10</v>
      </c>
      <c r="J59" s="13" t="s">
        <v>13</v>
      </c>
      <c r="K59" s="13" t="s">
        <v>12</v>
      </c>
    </row>
    <row r="60" spans="1:11" ht="183.75" customHeight="1">
      <c r="A60" s="13">
        <v>48</v>
      </c>
      <c r="B60" s="20" t="s">
        <v>156</v>
      </c>
      <c r="C60" s="20" t="s">
        <v>74</v>
      </c>
      <c r="D60" s="13" t="s">
        <v>17</v>
      </c>
      <c r="E60" s="15">
        <v>160000</v>
      </c>
      <c r="F60" s="15">
        <v>1</v>
      </c>
      <c r="G60" s="13">
        <v>2</v>
      </c>
      <c r="H60" s="15">
        <f t="shared" si="0"/>
        <v>320000</v>
      </c>
      <c r="I60" s="13" t="s">
        <v>10</v>
      </c>
      <c r="J60" s="13" t="s">
        <v>13</v>
      </c>
      <c r="K60" s="13" t="s">
        <v>12</v>
      </c>
    </row>
    <row r="61" spans="1:11" ht="177.75" customHeight="1">
      <c r="A61" s="13">
        <v>49</v>
      </c>
      <c r="B61" s="20" t="s">
        <v>75</v>
      </c>
      <c r="C61" s="20"/>
      <c r="D61" s="13" t="s">
        <v>17</v>
      </c>
      <c r="E61" s="15">
        <v>130000</v>
      </c>
      <c r="F61" s="15"/>
      <c r="G61" s="13">
        <v>4</v>
      </c>
      <c r="H61" s="15">
        <f t="shared" si="0"/>
        <v>520000</v>
      </c>
      <c r="I61" s="13" t="s">
        <v>10</v>
      </c>
      <c r="J61" s="13" t="s">
        <v>13</v>
      </c>
      <c r="K61" s="13" t="s">
        <v>12</v>
      </c>
    </row>
    <row r="62" spans="1:11" ht="23.25">
      <c r="A62" s="13"/>
      <c r="B62" s="38" t="s">
        <v>76</v>
      </c>
      <c r="C62" s="38"/>
      <c r="D62" s="13"/>
      <c r="E62" s="15"/>
      <c r="F62" s="15"/>
      <c r="G62" s="13"/>
      <c r="H62" s="15"/>
      <c r="I62" s="26"/>
      <c r="J62" s="26"/>
      <c r="K62" s="26"/>
    </row>
    <row r="63" spans="1:11" ht="157.5" customHeight="1">
      <c r="A63" s="13">
        <v>50</v>
      </c>
      <c r="B63" s="20" t="s">
        <v>77</v>
      </c>
      <c r="C63" s="20" t="s">
        <v>77</v>
      </c>
      <c r="D63" s="13" t="s">
        <v>17</v>
      </c>
      <c r="E63" s="15">
        <v>12000</v>
      </c>
      <c r="F63" s="15"/>
      <c r="G63" s="13">
        <v>40</v>
      </c>
      <c r="H63" s="15">
        <f t="shared" si="0"/>
        <v>480000</v>
      </c>
      <c r="I63" s="13" t="s">
        <v>10</v>
      </c>
      <c r="J63" s="13" t="s">
        <v>13</v>
      </c>
      <c r="K63" s="13" t="s">
        <v>12</v>
      </c>
    </row>
    <row r="64" spans="1:11" ht="147.75" customHeight="1">
      <c r="A64" s="13">
        <v>51</v>
      </c>
      <c r="B64" s="20" t="s">
        <v>78</v>
      </c>
      <c r="C64" s="20" t="s">
        <v>119</v>
      </c>
      <c r="D64" s="13" t="s">
        <v>17</v>
      </c>
      <c r="E64" s="15">
        <v>115000</v>
      </c>
      <c r="F64" s="15"/>
      <c r="G64" s="13">
        <v>4</v>
      </c>
      <c r="H64" s="15">
        <f t="shared" si="0"/>
        <v>460000</v>
      </c>
      <c r="I64" s="13" t="s">
        <v>10</v>
      </c>
      <c r="J64" s="13" t="s">
        <v>13</v>
      </c>
      <c r="K64" s="13" t="s">
        <v>12</v>
      </c>
    </row>
    <row r="65" spans="1:11" ht="23.25">
      <c r="A65" s="13"/>
      <c r="B65" s="38" t="s">
        <v>79</v>
      </c>
      <c r="C65" s="38"/>
      <c r="D65" s="13"/>
      <c r="E65" s="15"/>
      <c r="F65" s="15"/>
      <c r="G65" s="13"/>
      <c r="H65" s="15"/>
      <c r="I65" s="26"/>
      <c r="J65" s="26"/>
      <c r="K65" s="26"/>
    </row>
    <row r="66" spans="1:11" ht="139.5">
      <c r="A66" s="13">
        <v>52</v>
      </c>
      <c r="B66" s="20" t="s">
        <v>80</v>
      </c>
      <c r="C66" s="20" t="s">
        <v>120</v>
      </c>
      <c r="D66" s="13" t="s">
        <v>17</v>
      </c>
      <c r="E66" s="15">
        <v>690700</v>
      </c>
      <c r="F66" s="15"/>
      <c r="G66" s="13">
        <v>2</v>
      </c>
      <c r="H66" s="15">
        <f t="shared" si="0"/>
        <v>1381400</v>
      </c>
      <c r="I66" s="13" t="s">
        <v>10</v>
      </c>
      <c r="J66" s="13" t="s">
        <v>13</v>
      </c>
      <c r="K66" s="13" t="s">
        <v>12</v>
      </c>
    </row>
    <row r="67" spans="1:11" ht="23.25">
      <c r="A67" s="13"/>
      <c r="B67" s="38" t="s">
        <v>81</v>
      </c>
      <c r="C67" s="38"/>
      <c r="D67" s="13"/>
      <c r="E67" s="15"/>
      <c r="F67" s="15"/>
      <c r="G67" s="13"/>
      <c r="H67" s="15"/>
      <c r="I67" s="26"/>
      <c r="J67" s="26"/>
      <c r="K67" s="26"/>
    </row>
    <row r="68" spans="1:11" ht="148.5" customHeight="1">
      <c r="A68" s="13">
        <v>53</v>
      </c>
      <c r="B68" s="20" t="s">
        <v>82</v>
      </c>
      <c r="C68" s="20" t="s">
        <v>82</v>
      </c>
      <c r="D68" s="13" t="s">
        <v>17</v>
      </c>
      <c r="E68" s="15">
        <v>160000</v>
      </c>
      <c r="F68" s="15"/>
      <c r="G68" s="13">
        <v>3</v>
      </c>
      <c r="H68" s="15">
        <f t="shared" si="0"/>
        <v>480000</v>
      </c>
      <c r="I68" s="13" t="s">
        <v>10</v>
      </c>
      <c r="J68" s="13" t="s">
        <v>13</v>
      </c>
      <c r="K68" s="13" t="s">
        <v>12</v>
      </c>
    </row>
    <row r="69" spans="1:11" ht="139.5">
      <c r="A69" s="13">
        <v>54</v>
      </c>
      <c r="B69" s="20" t="s">
        <v>83</v>
      </c>
      <c r="C69" s="20" t="s">
        <v>83</v>
      </c>
      <c r="D69" s="13" t="s">
        <v>17</v>
      </c>
      <c r="E69" s="15">
        <v>156350</v>
      </c>
      <c r="F69" s="15"/>
      <c r="G69" s="13">
        <v>6</v>
      </c>
      <c r="H69" s="15">
        <f t="shared" si="0"/>
        <v>938100</v>
      </c>
      <c r="I69" s="13" t="s">
        <v>10</v>
      </c>
      <c r="J69" s="13" t="s">
        <v>13</v>
      </c>
      <c r="K69" s="13" t="s">
        <v>12</v>
      </c>
    </row>
    <row r="70" spans="1:11" ht="139.5">
      <c r="A70" s="13">
        <v>55</v>
      </c>
      <c r="B70" s="20" t="s">
        <v>56</v>
      </c>
      <c r="C70" s="20" t="s">
        <v>56</v>
      </c>
      <c r="D70" s="13" t="s">
        <v>17</v>
      </c>
      <c r="E70" s="15">
        <v>130000</v>
      </c>
      <c r="F70" s="15"/>
      <c r="G70" s="13">
        <v>2</v>
      </c>
      <c r="H70" s="15">
        <f t="shared" si="0"/>
        <v>260000</v>
      </c>
      <c r="I70" s="13" t="s">
        <v>10</v>
      </c>
      <c r="J70" s="13" t="s">
        <v>13</v>
      </c>
      <c r="K70" s="13" t="s">
        <v>12</v>
      </c>
    </row>
    <row r="71" spans="1:11" ht="23.25">
      <c r="A71" s="13"/>
      <c r="B71" s="38" t="s">
        <v>84</v>
      </c>
      <c r="C71" s="38"/>
      <c r="D71" s="13"/>
      <c r="E71" s="15"/>
      <c r="F71" s="15"/>
      <c r="G71" s="13"/>
      <c r="H71" s="15"/>
      <c r="I71" s="26"/>
      <c r="J71" s="26"/>
      <c r="K71" s="26"/>
    </row>
    <row r="72" spans="1:11" ht="186.75" customHeight="1">
      <c r="A72" s="13">
        <v>56</v>
      </c>
      <c r="B72" s="20" t="s">
        <v>85</v>
      </c>
      <c r="C72" s="20" t="s">
        <v>85</v>
      </c>
      <c r="D72" s="13" t="s">
        <v>17</v>
      </c>
      <c r="E72" s="15">
        <v>383000</v>
      </c>
      <c r="F72" s="15"/>
      <c r="G72" s="13">
        <v>2</v>
      </c>
      <c r="H72" s="15">
        <f aca="true" t="shared" si="1" ref="H72:H110">E72*G72</f>
        <v>766000</v>
      </c>
      <c r="I72" s="13" t="s">
        <v>10</v>
      </c>
      <c r="J72" s="13" t="s">
        <v>13</v>
      </c>
      <c r="K72" s="13" t="s">
        <v>12</v>
      </c>
    </row>
    <row r="73" spans="1:11" ht="40.5" customHeight="1">
      <c r="A73" s="13"/>
      <c r="B73" s="38" t="s">
        <v>86</v>
      </c>
      <c r="C73" s="38"/>
      <c r="D73" s="13"/>
      <c r="E73" s="15"/>
      <c r="F73" s="15"/>
      <c r="G73" s="13"/>
      <c r="H73" s="15"/>
      <c r="I73" s="26"/>
      <c r="J73" s="26"/>
      <c r="K73" s="26"/>
    </row>
    <row r="74" spans="1:11" ht="136.5" customHeight="1">
      <c r="A74" s="13">
        <v>57</v>
      </c>
      <c r="B74" s="20" t="s">
        <v>87</v>
      </c>
      <c r="C74" s="20" t="s">
        <v>87</v>
      </c>
      <c r="D74" s="13" t="s">
        <v>17</v>
      </c>
      <c r="E74" s="15">
        <v>19000</v>
      </c>
      <c r="F74" s="15"/>
      <c r="G74" s="13">
        <v>30</v>
      </c>
      <c r="H74" s="15">
        <f t="shared" si="1"/>
        <v>570000</v>
      </c>
      <c r="I74" s="13" t="s">
        <v>10</v>
      </c>
      <c r="J74" s="13" t="s">
        <v>13</v>
      </c>
      <c r="K74" s="13" t="s">
        <v>12</v>
      </c>
    </row>
    <row r="75" spans="1:11" ht="38.25" customHeight="1">
      <c r="A75" s="13"/>
      <c r="B75" s="38" t="s">
        <v>147</v>
      </c>
      <c r="C75" s="38"/>
      <c r="D75" s="13"/>
      <c r="E75" s="15"/>
      <c r="F75" s="15"/>
      <c r="G75" s="13"/>
      <c r="H75" s="15"/>
      <c r="I75" s="26"/>
      <c r="J75" s="26"/>
      <c r="K75" s="26"/>
    </row>
    <row r="76" spans="1:11" ht="112.5" customHeight="1">
      <c r="A76" s="13">
        <v>58</v>
      </c>
      <c r="B76" s="20" t="s">
        <v>88</v>
      </c>
      <c r="C76" s="20" t="s">
        <v>88</v>
      </c>
      <c r="D76" s="13" t="s">
        <v>17</v>
      </c>
      <c r="E76" s="15">
        <v>300000</v>
      </c>
      <c r="F76" s="15"/>
      <c r="G76" s="13">
        <v>1</v>
      </c>
      <c r="H76" s="15">
        <f t="shared" si="1"/>
        <v>300000</v>
      </c>
      <c r="I76" s="13" t="s">
        <v>10</v>
      </c>
      <c r="J76" s="13" t="s">
        <v>13</v>
      </c>
      <c r="K76" s="13" t="s">
        <v>12</v>
      </c>
    </row>
    <row r="77" spans="1:11" ht="23.25" customHeight="1">
      <c r="A77" s="13"/>
      <c r="B77" s="38" t="s">
        <v>89</v>
      </c>
      <c r="C77" s="38"/>
      <c r="D77" s="13"/>
      <c r="E77" s="15"/>
      <c r="F77" s="15"/>
      <c r="G77" s="13"/>
      <c r="H77" s="15"/>
      <c r="I77" s="26"/>
      <c r="J77" s="26"/>
      <c r="K77" s="26"/>
    </row>
    <row r="78" spans="1:11" ht="139.5">
      <c r="A78" s="13">
        <v>59</v>
      </c>
      <c r="B78" s="20" t="s">
        <v>90</v>
      </c>
      <c r="C78" s="20" t="s">
        <v>121</v>
      </c>
      <c r="D78" s="13" t="s">
        <v>17</v>
      </c>
      <c r="E78" s="15">
        <v>105000</v>
      </c>
      <c r="F78" s="15"/>
      <c r="G78" s="13">
        <v>5</v>
      </c>
      <c r="H78" s="15">
        <f t="shared" si="1"/>
        <v>525000</v>
      </c>
      <c r="I78" s="13" t="s">
        <v>10</v>
      </c>
      <c r="J78" s="13" t="s">
        <v>13</v>
      </c>
      <c r="K78" s="13" t="s">
        <v>12</v>
      </c>
    </row>
    <row r="79" spans="1:11" ht="112.5" customHeight="1">
      <c r="A79" s="13">
        <v>60</v>
      </c>
      <c r="B79" s="20" t="s">
        <v>91</v>
      </c>
      <c r="C79" s="20" t="s">
        <v>122</v>
      </c>
      <c r="D79" s="13" t="s">
        <v>17</v>
      </c>
      <c r="E79" s="15">
        <v>69900</v>
      </c>
      <c r="F79" s="15"/>
      <c r="G79" s="13">
        <v>2</v>
      </c>
      <c r="H79" s="15">
        <f t="shared" si="1"/>
        <v>139800</v>
      </c>
      <c r="I79" s="13" t="s">
        <v>10</v>
      </c>
      <c r="J79" s="13" t="s">
        <v>13</v>
      </c>
      <c r="K79" s="13" t="s">
        <v>12</v>
      </c>
    </row>
    <row r="80" spans="1:11" ht="138.75" customHeight="1">
      <c r="A80" s="13">
        <v>61</v>
      </c>
      <c r="B80" s="20" t="s">
        <v>92</v>
      </c>
      <c r="C80" s="20" t="s">
        <v>92</v>
      </c>
      <c r="D80" s="13" t="s">
        <v>17</v>
      </c>
      <c r="E80" s="15">
        <v>1984000</v>
      </c>
      <c r="F80" s="15"/>
      <c r="G80" s="13">
        <v>2</v>
      </c>
      <c r="H80" s="15">
        <f t="shared" si="1"/>
        <v>3968000</v>
      </c>
      <c r="I80" s="13" t="s">
        <v>10</v>
      </c>
      <c r="J80" s="13" t="s">
        <v>13</v>
      </c>
      <c r="K80" s="13" t="s">
        <v>12</v>
      </c>
    </row>
    <row r="81" spans="1:11" ht="146.25" customHeight="1">
      <c r="A81" s="13">
        <v>62</v>
      </c>
      <c r="B81" s="20" t="s">
        <v>93</v>
      </c>
      <c r="C81" s="20" t="s">
        <v>123</v>
      </c>
      <c r="D81" s="13" t="s">
        <v>17</v>
      </c>
      <c r="E81" s="15">
        <v>54000</v>
      </c>
      <c r="F81" s="15"/>
      <c r="G81" s="13">
        <v>4</v>
      </c>
      <c r="H81" s="15">
        <f t="shared" si="1"/>
        <v>216000</v>
      </c>
      <c r="I81" s="13" t="s">
        <v>10</v>
      </c>
      <c r="J81" s="13" t="s">
        <v>13</v>
      </c>
      <c r="K81" s="13" t="s">
        <v>12</v>
      </c>
    </row>
    <row r="82" spans="1:11" ht="23.25">
      <c r="A82" s="13"/>
      <c r="B82" s="25" t="s">
        <v>94</v>
      </c>
      <c r="C82" s="20"/>
      <c r="D82" s="13"/>
      <c r="E82" s="15"/>
      <c r="F82" s="15"/>
      <c r="G82" s="13"/>
      <c r="H82" s="15"/>
      <c r="I82" s="26"/>
      <c r="J82" s="26"/>
      <c r="K82" s="26"/>
    </row>
    <row r="83" spans="1:11" ht="172.5" customHeight="1">
      <c r="A83" s="13">
        <v>63</v>
      </c>
      <c r="B83" s="20" t="s">
        <v>95</v>
      </c>
      <c r="C83" s="20" t="s">
        <v>124</v>
      </c>
      <c r="D83" s="13" t="s">
        <v>17</v>
      </c>
      <c r="E83" s="15">
        <v>50000</v>
      </c>
      <c r="F83" s="15"/>
      <c r="G83" s="13">
        <v>30</v>
      </c>
      <c r="H83" s="15">
        <f t="shared" si="1"/>
        <v>1500000</v>
      </c>
      <c r="I83" s="13" t="s">
        <v>10</v>
      </c>
      <c r="J83" s="13" t="s">
        <v>13</v>
      </c>
      <c r="K83" s="13" t="s">
        <v>12</v>
      </c>
    </row>
    <row r="84" spans="1:11" ht="23.25">
      <c r="A84" s="13"/>
      <c r="B84" s="38" t="s">
        <v>96</v>
      </c>
      <c r="C84" s="38"/>
      <c r="D84" s="13"/>
      <c r="E84" s="15"/>
      <c r="F84" s="15"/>
      <c r="G84" s="13"/>
      <c r="H84" s="15"/>
      <c r="I84" s="26"/>
      <c r="J84" s="26"/>
      <c r="K84" s="26"/>
    </row>
    <row r="85" spans="1:11" ht="189" customHeight="1">
      <c r="A85" s="13">
        <v>64</v>
      </c>
      <c r="B85" s="20" t="s">
        <v>97</v>
      </c>
      <c r="C85" s="20" t="s">
        <v>97</v>
      </c>
      <c r="D85" s="13" t="s">
        <v>17</v>
      </c>
      <c r="E85" s="15">
        <v>15000</v>
      </c>
      <c r="F85" s="15"/>
      <c r="G85" s="13">
        <v>5</v>
      </c>
      <c r="H85" s="15">
        <f t="shared" si="1"/>
        <v>75000</v>
      </c>
      <c r="I85" s="13" t="s">
        <v>10</v>
      </c>
      <c r="J85" s="13" t="s">
        <v>13</v>
      </c>
      <c r="K85" s="13" t="s">
        <v>12</v>
      </c>
    </row>
    <row r="86" spans="1:11" ht="23.25">
      <c r="A86" s="13"/>
      <c r="B86" s="38" t="s">
        <v>98</v>
      </c>
      <c r="C86" s="38"/>
      <c r="D86" s="13"/>
      <c r="E86" s="15"/>
      <c r="F86" s="15"/>
      <c r="G86" s="13"/>
      <c r="H86" s="15"/>
      <c r="I86" s="26"/>
      <c r="J86" s="26"/>
      <c r="K86" s="26"/>
    </row>
    <row r="87" spans="1:11" ht="176.25" customHeight="1">
      <c r="A87" s="13">
        <v>65</v>
      </c>
      <c r="B87" s="20" t="s">
        <v>99</v>
      </c>
      <c r="C87" s="20" t="s">
        <v>125</v>
      </c>
      <c r="D87" s="13" t="s">
        <v>17</v>
      </c>
      <c r="E87" s="15">
        <v>150000</v>
      </c>
      <c r="F87" s="15"/>
      <c r="G87" s="13">
        <v>24</v>
      </c>
      <c r="H87" s="15">
        <f t="shared" si="1"/>
        <v>3600000</v>
      </c>
      <c r="I87" s="13" t="s">
        <v>10</v>
      </c>
      <c r="J87" s="13" t="s">
        <v>13</v>
      </c>
      <c r="K87" s="13" t="s">
        <v>12</v>
      </c>
    </row>
    <row r="88" spans="1:11" ht="171" customHeight="1">
      <c r="A88" s="13">
        <v>66</v>
      </c>
      <c r="B88" s="20" t="s">
        <v>100</v>
      </c>
      <c r="C88" s="20" t="s">
        <v>100</v>
      </c>
      <c r="D88" s="13" t="s">
        <v>17</v>
      </c>
      <c r="E88" s="15">
        <v>5000</v>
      </c>
      <c r="F88" s="15"/>
      <c r="G88" s="13">
        <v>50</v>
      </c>
      <c r="H88" s="15">
        <f t="shared" si="1"/>
        <v>250000</v>
      </c>
      <c r="I88" s="13" t="s">
        <v>10</v>
      </c>
      <c r="J88" s="13" t="s">
        <v>13</v>
      </c>
      <c r="K88" s="13" t="s">
        <v>12</v>
      </c>
    </row>
    <row r="89" spans="1:11" ht="23.25">
      <c r="A89" s="13"/>
      <c r="B89" s="45" t="s">
        <v>101</v>
      </c>
      <c r="C89" s="45"/>
      <c r="D89" s="13"/>
      <c r="E89" s="15"/>
      <c r="F89" s="15"/>
      <c r="G89" s="13"/>
      <c r="H89" s="15"/>
      <c r="I89" s="26"/>
      <c r="J89" s="26"/>
      <c r="K89" s="26"/>
    </row>
    <row r="90" spans="1:11" ht="150" customHeight="1">
      <c r="A90" s="13">
        <v>67</v>
      </c>
      <c r="B90" s="20" t="s">
        <v>102</v>
      </c>
      <c r="C90" s="20" t="s">
        <v>126</v>
      </c>
      <c r="D90" s="13" t="s">
        <v>17</v>
      </c>
      <c r="E90" s="15">
        <v>12000</v>
      </c>
      <c r="F90" s="15"/>
      <c r="G90" s="13">
        <v>15</v>
      </c>
      <c r="H90" s="15">
        <f t="shared" si="1"/>
        <v>180000</v>
      </c>
      <c r="I90" s="13" t="s">
        <v>10</v>
      </c>
      <c r="J90" s="13" t="s">
        <v>13</v>
      </c>
      <c r="K90" s="13" t="s">
        <v>12</v>
      </c>
    </row>
    <row r="91" spans="1:11" ht="23.25">
      <c r="A91" s="13"/>
      <c r="B91" s="38" t="s">
        <v>103</v>
      </c>
      <c r="C91" s="38"/>
      <c r="D91" s="13"/>
      <c r="E91" s="15"/>
      <c r="F91" s="15"/>
      <c r="G91" s="13"/>
      <c r="H91" s="15"/>
      <c r="I91" s="26"/>
      <c r="J91" s="26"/>
      <c r="K91" s="26"/>
    </row>
    <row r="92" spans="1:11" ht="155.25" customHeight="1">
      <c r="A92" s="13">
        <v>68</v>
      </c>
      <c r="B92" s="20" t="s">
        <v>104</v>
      </c>
      <c r="C92" s="20" t="s">
        <v>127</v>
      </c>
      <c r="D92" s="13" t="s">
        <v>17</v>
      </c>
      <c r="E92" s="15">
        <v>45000</v>
      </c>
      <c r="F92" s="15"/>
      <c r="G92" s="13">
        <v>6</v>
      </c>
      <c r="H92" s="15">
        <f t="shared" si="1"/>
        <v>270000</v>
      </c>
      <c r="I92" s="13" t="s">
        <v>10</v>
      </c>
      <c r="J92" s="13" t="s">
        <v>13</v>
      </c>
      <c r="K92" s="13" t="s">
        <v>12</v>
      </c>
    </row>
    <row r="93" spans="1:11" ht="23.25">
      <c r="A93" s="13"/>
      <c r="B93" s="38" t="s">
        <v>105</v>
      </c>
      <c r="C93" s="38"/>
      <c r="D93" s="13"/>
      <c r="E93" s="15"/>
      <c r="F93" s="15"/>
      <c r="G93" s="13"/>
      <c r="H93" s="15"/>
      <c r="I93" s="26"/>
      <c r="J93" s="26"/>
      <c r="K93" s="26"/>
    </row>
    <row r="94" spans="1:11" ht="136.5" customHeight="1">
      <c r="A94" s="13">
        <v>69</v>
      </c>
      <c r="B94" s="20" t="s">
        <v>106</v>
      </c>
      <c r="C94" s="20" t="s">
        <v>128</v>
      </c>
      <c r="D94" s="13" t="s">
        <v>17</v>
      </c>
      <c r="E94" s="15">
        <v>16300</v>
      </c>
      <c r="F94" s="15"/>
      <c r="G94" s="13">
        <v>20</v>
      </c>
      <c r="H94" s="15">
        <f t="shared" si="1"/>
        <v>326000</v>
      </c>
      <c r="I94" s="13" t="s">
        <v>10</v>
      </c>
      <c r="J94" s="13" t="s">
        <v>13</v>
      </c>
      <c r="K94" s="13" t="s">
        <v>12</v>
      </c>
    </row>
    <row r="95" spans="1:11" ht="140.25" customHeight="1">
      <c r="A95" s="13">
        <v>70</v>
      </c>
      <c r="B95" s="20" t="s">
        <v>106</v>
      </c>
      <c r="C95" s="20" t="s">
        <v>129</v>
      </c>
      <c r="D95" s="13" t="s">
        <v>17</v>
      </c>
      <c r="E95" s="15">
        <v>16300</v>
      </c>
      <c r="F95" s="15"/>
      <c r="G95" s="13">
        <v>20</v>
      </c>
      <c r="H95" s="15">
        <f t="shared" si="1"/>
        <v>326000</v>
      </c>
      <c r="I95" s="13" t="s">
        <v>10</v>
      </c>
      <c r="J95" s="13" t="s">
        <v>13</v>
      </c>
      <c r="K95" s="13" t="s">
        <v>12</v>
      </c>
    </row>
    <row r="96" spans="1:11" ht="23.25">
      <c r="A96" s="13"/>
      <c r="B96" s="38" t="s">
        <v>107</v>
      </c>
      <c r="C96" s="38"/>
      <c r="D96" s="13"/>
      <c r="E96" s="15"/>
      <c r="F96" s="15"/>
      <c r="G96" s="13"/>
      <c r="H96" s="15"/>
      <c r="I96" s="26"/>
      <c r="J96" s="26"/>
      <c r="K96" s="26"/>
    </row>
    <row r="97" spans="1:11" ht="172.5" customHeight="1">
      <c r="A97" s="13">
        <v>71</v>
      </c>
      <c r="B97" s="20" t="s">
        <v>108</v>
      </c>
      <c r="C97" s="20" t="s">
        <v>108</v>
      </c>
      <c r="D97" s="13" t="s">
        <v>17</v>
      </c>
      <c r="E97" s="15">
        <v>125000</v>
      </c>
      <c r="F97" s="15"/>
      <c r="G97" s="13">
        <v>2</v>
      </c>
      <c r="H97" s="15">
        <f t="shared" si="1"/>
        <v>250000</v>
      </c>
      <c r="I97" s="13" t="s">
        <v>10</v>
      </c>
      <c r="J97" s="13" t="s">
        <v>13</v>
      </c>
      <c r="K97" s="13" t="s">
        <v>12</v>
      </c>
    </row>
    <row r="98" spans="1:11" ht="217.5" customHeight="1">
      <c r="A98" s="13">
        <v>72</v>
      </c>
      <c r="B98" s="20" t="s">
        <v>109</v>
      </c>
      <c r="C98" s="20" t="s">
        <v>130</v>
      </c>
      <c r="D98" s="13" t="s">
        <v>17</v>
      </c>
      <c r="E98" s="15">
        <v>980000</v>
      </c>
      <c r="F98" s="15">
        <v>1</v>
      </c>
      <c r="G98" s="13">
        <v>2</v>
      </c>
      <c r="H98" s="15">
        <f t="shared" si="1"/>
        <v>1960000</v>
      </c>
      <c r="I98" s="13" t="s">
        <v>10</v>
      </c>
      <c r="J98" s="13" t="s">
        <v>13</v>
      </c>
      <c r="K98" s="13" t="s">
        <v>12</v>
      </c>
    </row>
    <row r="99" spans="1:11" ht="190.5" customHeight="1">
      <c r="A99" s="13">
        <v>73</v>
      </c>
      <c r="B99" s="20" t="s">
        <v>132</v>
      </c>
      <c r="C99" s="20" t="s">
        <v>141</v>
      </c>
      <c r="D99" s="13" t="s">
        <v>17</v>
      </c>
      <c r="E99" s="15">
        <v>110000</v>
      </c>
      <c r="F99" s="18"/>
      <c r="G99" s="13">
        <v>1</v>
      </c>
      <c r="H99" s="15">
        <f t="shared" si="1"/>
        <v>110000</v>
      </c>
      <c r="I99" s="13" t="s">
        <v>10</v>
      </c>
      <c r="J99" s="13" t="s">
        <v>13</v>
      </c>
      <c r="K99" s="13" t="s">
        <v>12</v>
      </c>
    </row>
    <row r="100" spans="1:11" ht="205.5" customHeight="1">
      <c r="A100" s="13">
        <v>74</v>
      </c>
      <c r="B100" s="20" t="s">
        <v>133</v>
      </c>
      <c r="C100" s="20" t="s">
        <v>142</v>
      </c>
      <c r="D100" s="13" t="s">
        <v>17</v>
      </c>
      <c r="E100" s="15">
        <v>110000</v>
      </c>
      <c r="F100" s="18"/>
      <c r="G100" s="13">
        <v>1</v>
      </c>
      <c r="H100" s="15">
        <f t="shared" si="1"/>
        <v>110000</v>
      </c>
      <c r="I100" s="13" t="s">
        <v>10</v>
      </c>
      <c r="J100" s="13" t="s">
        <v>13</v>
      </c>
      <c r="K100" s="13" t="s">
        <v>12</v>
      </c>
    </row>
    <row r="101" spans="1:11" ht="87.75" customHeight="1">
      <c r="A101" s="13">
        <v>75</v>
      </c>
      <c r="B101" s="20" t="s">
        <v>134</v>
      </c>
      <c r="C101" s="20" t="s">
        <v>134</v>
      </c>
      <c r="D101" s="13" t="s">
        <v>17</v>
      </c>
      <c r="E101" s="15">
        <v>5000</v>
      </c>
      <c r="F101" s="18">
        <v>5</v>
      </c>
      <c r="G101" s="13">
        <v>5</v>
      </c>
      <c r="H101" s="15">
        <f t="shared" si="1"/>
        <v>25000</v>
      </c>
      <c r="I101" s="13" t="s">
        <v>10</v>
      </c>
      <c r="J101" s="13" t="s">
        <v>13</v>
      </c>
      <c r="K101" s="13" t="s">
        <v>12</v>
      </c>
    </row>
    <row r="102" spans="1:11" ht="142.5" customHeight="1">
      <c r="A102" s="13">
        <v>76</v>
      </c>
      <c r="B102" s="20" t="s">
        <v>135</v>
      </c>
      <c r="C102" s="20" t="s">
        <v>135</v>
      </c>
      <c r="D102" s="13" t="s">
        <v>17</v>
      </c>
      <c r="E102" s="15">
        <v>5000</v>
      </c>
      <c r="F102" s="18">
        <v>5</v>
      </c>
      <c r="G102" s="13">
        <v>5</v>
      </c>
      <c r="H102" s="15">
        <f t="shared" si="1"/>
        <v>25000</v>
      </c>
      <c r="I102" s="13" t="s">
        <v>10</v>
      </c>
      <c r="J102" s="13" t="s">
        <v>13</v>
      </c>
      <c r="K102" s="13" t="s">
        <v>12</v>
      </c>
    </row>
    <row r="103" spans="1:11" ht="135" customHeight="1">
      <c r="A103" s="13">
        <v>77</v>
      </c>
      <c r="B103" s="20" t="s">
        <v>136</v>
      </c>
      <c r="C103" s="20" t="s">
        <v>136</v>
      </c>
      <c r="D103" s="13" t="s">
        <v>17</v>
      </c>
      <c r="E103" s="15">
        <v>5000</v>
      </c>
      <c r="F103" s="18">
        <v>5</v>
      </c>
      <c r="G103" s="13">
        <v>5</v>
      </c>
      <c r="H103" s="15">
        <f t="shared" si="1"/>
        <v>25000</v>
      </c>
      <c r="I103" s="13" t="s">
        <v>10</v>
      </c>
      <c r="J103" s="13" t="s">
        <v>13</v>
      </c>
      <c r="K103" s="13" t="s">
        <v>12</v>
      </c>
    </row>
    <row r="104" spans="1:11" ht="151.5" customHeight="1">
      <c r="A104" s="13">
        <v>78</v>
      </c>
      <c r="B104" s="20" t="s">
        <v>137</v>
      </c>
      <c r="C104" s="20" t="s">
        <v>137</v>
      </c>
      <c r="D104" s="13" t="s">
        <v>17</v>
      </c>
      <c r="E104" s="15">
        <v>220000</v>
      </c>
      <c r="F104" s="18"/>
      <c r="G104" s="13">
        <v>1</v>
      </c>
      <c r="H104" s="15">
        <f t="shared" si="1"/>
        <v>220000</v>
      </c>
      <c r="I104" s="13" t="s">
        <v>10</v>
      </c>
      <c r="J104" s="13" t="s">
        <v>13</v>
      </c>
      <c r="K104" s="13" t="s">
        <v>12</v>
      </c>
    </row>
    <row r="105" spans="1:11" ht="165" customHeight="1">
      <c r="A105" s="13">
        <v>79</v>
      </c>
      <c r="B105" s="20" t="s">
        <v>138</v>
      </c>
      <c r="C105" s="20" t="s">
        <v>138</v>
      </c>
      <c r="D105" s="13" t="s">
        <v>17</v>
      </c>
      <c r="E105" s="15">
        <v>160000</v>
      </c>
      <c r="F105" s="18"/>
      <c r="G105" s="13">
        <v>3</v>
      </c>
      <c r="H105" s="15">
        <f t="shared" si="1"/>
        <v>480000</v>
      </c>
      <c r="I105" s="13" t="s">
        <v>10</v>
      </c>
      <c r="J105" s="13" t="s">
        <v>13</v>
      </c>
      <c r="K105" s="13" t="s">
        <v>12</v>
      </c>
    </row>
    <row r="106" spans="1:11" ht="144" customHeight="1">
      <c r="A106" s="13">
        <v>80</v>
      </c>
      <c r="B106" s="20" t="s">
        <v>139</v>
      </c>
      <c r="C106" s="20" t="s">
        <v>143</v>
      </c>
      <c r="D106" s="13" t="s">
        <v>17</v>
      </c>
      <c r="E106" s="15">
        <v>425500</v>
      </c>
      <c r="F106" s="18"/>
      <c r="G106" s="13">
        <v>2</v>
      </c>
      <c r="H106" s="15">
        <f t="shared" si="1"/>
        <v>851000</v>
      </c>
      <c r="I106" s="13" t="s">
        <v>10</v>
      </c>
      <c r="J106" s="13" t="s">
        <v>13</v>
      </c>
      <c r="K106" s="13" t="s">
        <v>12</v>
      </c>
    </row>
    <row r="107" spans="1:11" ht="151.5" customHeight="1">
      <c r="A107" s="13">
        <v>81</v>
      </c>
      <c r="B107" s="20" t="s">
        <v>140</v>
      </c>
      <c r="C107" s="20" t="s">
        <v>140</v>
      </c>
      <c r="D107" s="13" t="s">
        <v>17</v>
      </c>
      <c r="E107" s="15">
        <v>60000</v>
      </c>
      <c r="F107" s="18"/>
      <c r="G107" s="13">
        <v>50</v>
      </c>
      <c r="H107" s="15">
        <f t="shared" si="1"/>
        <v>3000000</v>
      </c>
      <c r="I107" s="13" t="s">
        <v>10</v>
      </c>
      <c r="J107" s="13" t="s">
        <v>13</v>
      </c>
      <c r="K107" s="13" t="s">
        <v>12</v>
      </c>
    </row>
    <row r="108" spans="1:11" ht="408" customHeight="1">
      <c r="A108" s="13">
        <v>82</v>
      </c>
      <c r="B108" s="20" t="s">
        <v>155</v>
      </c>
      <c r="C108" s="20" t="s">
        <v>154</v>
      </c>
      <c r="D108" s="13" t="s">
        <v>17</v>
      </c>
      <c r="E108" s="15">
        <v>44000</v>
      </c>
      <c r="F108" s="18">
        <v>10</v>
      </c>
      <c r="G108" s="18">
        <v>20</v>
      </c>
      <c r="H108" s="15">
        <f t="shared" si="1"/>
        <v>880000</v>
      </c>
      <c r="I108" s="13" t="s">
        <v>10</v>
      </c>
      <c r="J108" s="13" t="s">
        <v>13</v>
      </c>
      <c r="K108" s="13" t="s">
        <v>12</v>
      </c>
    </row>
    <row r="109" spans="1:11" ht="139.5">
      <c r="A109" s="13">
        <v>83</v>
      </c>
      <c r="B109" s="35" t="s">
        <v>159</v>
      </c>
      <c r="C109" s="35" t="s">
        <v>163</v>
      </c>
      <c r="D109" s="13" t="s">
        <v>17</v>
      </c>
      <c r="E109" s="36">
        <v>10700</v>
      </c>
      <c r="F109" s="18"/>
      <c r="G109" s="18">
        <v>5</v>
      </c>
      <c r="H109" s="15">
        <f t="shared" si="1"/>
        <v>53500</v>
      </c>
      <c r="I109" s="13" t="s">
        <v>10</v>
      </c>
      <c r="J109" s="13" t="s">
        <v>13</v>
      </c>
      <c r="K109" s="13" t="s">
        <v>12</v>
      </c>
    </row>
    <row r="110" spans="1:11" ht="139.5">
      <c r="A110" s="13">
        <v>84</v>
      </c>
      <c r="B110" s="35" t="s">
        <v>159</v>
      </c>
      <c r="C110" s="35" t="s">
        <v>164</v>
      </c>
      <c r="D110" s="13" t="s">
        <v>17</v>
      </c>
      <c r="E110" s="36">
        <v>35500</v>
      </c>
      <c r="F110" s="18"/>
      <c r="G110" s="18">
        <v>2</v>
      </c>
      <c r="H110" s="15">
        <f t="shared" si="1"/>
        <v>71000</v>
      </c>
      <c r="I110" s="13" t="s">
        <v>10</v>
      </c>
      <c r="J110" s="13" t="s">
        <v>13</v>
      </c>
      <c r="K110" s="13" t="s">
        <v>12</v>
      </c>
    </row>
    <row r="111" spans="1:11" s="34" customFormat="1" ht="49.5" customHeight="1">
      <c r="A111" s="9"/>
      <c r="B111" s="25" t="s">
        <v>158</v>
      </c>
      <c r="C111" s="25"/>
      <c r="D111" s="9"/>
      <c r="E111" s="10"/>
      <c r="F111" s="11"/>
      <c r="G111" s="11"/>
      <c r="H111" s="10">
        <f>SUM(H7:H108)</f>
        <v>47336945</v>
      </c>
      <c r="I111" s="33"/>
      <c r="J111" s="33"/>
      <c r="K111" s="33"/>
    </row>
    <row r="112" ht="23.25"/>
    <row r="113" spans="2:13" ht="23.25">
      <c r="B113" s="6"/>
      <c r="C113" s="39" t="s">
        <v>160</v>
      </c>
      <c r="D113" s="39"/>
      <c r="I113" s="7"/>
      <c r="J113" s="7"/>
      <c r="K113" s="7"/>
      <c r="L113" s="7"/>
      <c r="M113" s="7"/>
    </row>
    <row r="114" spans="2:13" ht="63" customHeight="1">
      <c r="B114" s="6"/>
      <c r="C114" s="6" t="s">
        <v>161</v>
      </c>
      <c r="D114" s="40" t="s">
        <v>162</v>
      </c>
      <c r="E114" s="40"/>
      <c r="I114" s="7"/>
      <c r="J114" s="7"/>
      <c r="K114" s="7"/>
      <c r="L114" s="7"/>
      <c r="M114" s="7"/>
    </row>
    <row r="115" ht="23.25"/>
    <row r="116" ht="23.25"/>
  </sheetData>
  <sheetProtection/>
  <mergeCells count="23">
    <mergeCell ref="B84:C84"/>
    <mergeCell ref="B86:C86"/>
    <mergeCell ref="B89:C89"/>
    <mergeCell ref="B91:C91"/>
    <mergeCell ref="B93:C93"/>
    <mergeCell ref="B96:C96"/>
    <mergeCell ref="B62:C62"/>
    <mergeCell ref="B71:C71"/>
    <mergeCell ref="B77:C77"/>
    <mergeCell ref="B75:C75"/>
    <mergeCell ref="B65:C65"/>
    <mergeCell ref="B67:C67"/>
    <mergeCell ref="B73:C73"/>
    <mergeCell ref="B53:C53"/>
    <mergeCell ref="C113:D113"/>
    <mergeCell ref="D114:E114"/>
    <mergeCell ref="B2:K2"/>
    <mergeCell ref="B4:I4"/>
    <mergeCell ref="B35:C35"/>
    <mergeCell ref="B37:C37"/>
    <mergeCell ref="B42:C42"/>
    <mergeCell ref="B49:C49"/>
    <mergeCell ref="B57:C57"/>
  </mergeCells>
  <printOptions/>
  <pageMargins left="0.1968503937007874" right="0.2362204724409449" top="0.1968503937007874" bottom="0.5118110236220472" header="0.11811023622047245" footer="0.2362204724409449"/>
  <pageSetup horizontalDpi="600" verticalDpi="600" orientation="landscape" paperSize="9" scale="34" r:id="rId2"/>
  <rowBreaks count="2" manualBreakCount="2">
    <brk id="23" max="12" man="1"/>
    <brk id="78" max="12" man="1"/>
  </rowBreaks>
  <colBreaks count="1" manualBreakCount="1">
    <brk id="11" min="1" max="1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9:H16"/>
  <sheetViews>
    <sheetView zoomScalePageLayoutView="0" workbookViewId="0" topLeftCell="A1">
      <selection activeCell="N16" sqref="N16"/>
    </sheetView>
  </sheetViews>
  <sheetFormatPr defaultColWidth="9.140625" defaultRowHeight="15"/>
  <sheetData>
    <row r="8" ht="15.75" thickBot="1"/>
    <row r="9" spans="6:8" ht="15.75" thickBot="1">
      <c r="F9" s="1"/>
      <c r="G9" s="1"/>
      <c r="H9" s="2"/>
    </row>
    <row r="10" spans="6:8" ht="15.75" thickBot="1">
      <c r="F10" s="3"/>
      <c r="G10" s="3"/>
      <c r="H10" s="4"/>
    </row>
    <row r="11" spans="6:8" ht="15.75" thickBot="1">
      <c r="F11" s="3"/>
      <c r="G11" s="3"/>
      <c r="H11" s="4"/>
    </row>
    <row r="12" spans="6:8" ht="15.75" thickBot="1">
      <c r="F12" s="3"/>
      <c r="G12" s="3"/>
      <c r="H12" s="4"/>
    </row>
    <row r="13" spans="6:8" ht="15.75" thickBot="1">
      <c r="F13" s="3"/>
      <c r="G13" s="3"/>
      <c r="H13" s="4"/>
    </row>
    <row r="14" spans="6:8" ht="15.75" thickBot="1">
      <c r="F14" s="3"/>
      <c r="G14" s="3"/>
      <c r="H14" s="4"/>
    </row>
    <row r="15" spans="6:8" ht="15.75" thickBot="1">
      <c r="F15" s="3"/>
      <c r="G15" s="3"/>
      <c r="H15" s="4"/>
    </row>
    <row r="16" spans="6:8" ht="15.75" thickBot="1">
      <c r="F16" s="3"/>
      <c r="G16" s="3"/>
      <c r="H1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2021-11-16T05:52:13Z</cp:lastPrinted>
  <dcterms:created xsi:type="dcterms:W3CDTF">2019-09-16T10:53:46Z</dcterms:created>
  <dcterms:modified xsi:type="dcterms:W3CDTF">2021-11-16T09:33:14Z</dcterms:modified>
  <cp:category/>
  <cp:version/>
  <cp:contentType/>
  <cp:contentStatus/>
</cp:coreProperties>
</file>