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ЕНГРИН\ПЕНГРИН\2022\2022\Тендер от 10.11.2022\"/>
    </mc:Choice>
  </mc:AlternateContent>
  <bookViews>
    <workbookView xWindow="0" yWindow="0" windowWidth="20490" windowHeight="6585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цены!$A$2:$G$3</definedName>
    <definedName name="_xlnm.Print_Area" localSheetId="0">цены!$A$1:$L$8</definedName>
  </definedNames>
  <calcPr calcId="162913"/>
</workbook>
</file>

<file path=xl/calcChain.xml><?xml version="1.0" encoding="utf-8"?>
<calcChain xmlns="http://schemas.openxmlformats.org/spreadsheetml/2006/main">
  <c r="G7" i="2" l="1"/>
  <c r="G4" i="2"/>
  <c r="G5" i="2"/>
  <c r="G6" i="2"/>
  <c r="G3" i="2"/>
</calcChain>
</file>

<file path=xl/sharedStrings.xml><?xml version="1.0" encoding="utf-8"?>
<sst xmlns="http://schemas.openxmlformats.org/spreadsheetml/2006/main" count="387" uniqueCount="217">
  <si>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</si>
  <si>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</si>
  <si>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</si>
  <si>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</si>
  <si>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</si>
  <si>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</si>
  <si>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</si>
  <si>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</si>
  <si>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</si>
  <si>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</si>
  <si>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</si>
  <si>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</si>
  <si>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</si>
  <si>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</si>
  <si>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</si>
  <si>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</si>
  <si>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</si>
  <si>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</si>
  <si>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</si>
  <si>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</si>
  <si>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</si>
  <si>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</si>
  <si>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</si>
  <si>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</si>
  <si>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</si>
  <si>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</si>
  <si>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</si>
  <si>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</si>
  <si>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</si>
  <si>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</si>
  <si>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</si>
  <si>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</si>
  <si>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</si>
  <si>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</si>
  <si>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</si>
  <si>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</si>
  <si>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</si>
  <si>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</si>
  <si>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</si>
  <si>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</si>
  <si>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</si>
  <si>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</si>
  <si>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</si>
  <si>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</si>
  <si>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</si>
  <si>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</si>
  <si>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</si>
  <si>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</si>
  <si>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</si>
  <si>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</si>
  <si>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</si>
  <si>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</si>
  <si>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</si>
  <si>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</si>
  <si>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</si>
  <si>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</si>
  <si>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</si>
  <si>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</si>
  <si>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</si>
  <si>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</si>
  <si>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</si>
  <si>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</si>
  <si>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</si>
  <si>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</si>
  <si>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</si>
  <si>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</si>
  <si>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</si>
  <si>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</si>
  <si>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</si>
  <si>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</si>
  <si>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</si>
  <si>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</si>
  <si>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</si>
  <si>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</si>
  <si>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</si>
  <si>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</si>
  <si>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</si>
  <si>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</si>
  <si>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</si>
  <si>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</si>
  <si>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</si>
  <si>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</si>
  <si>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</si>
  <si>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</si>
  <si>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</si>
  <si>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</si>
  <si>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</si>
  <si>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</si>
  <si>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</si>
  <si>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</si>
  <si>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</si>
  <si>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</si>
  <si>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</si>
  <si>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</si>
  <si>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</si>
  <si>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</si>
  <si>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</si>
  <si>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</si>
  <si>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</si>
  <si>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</si>
  <si>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</si>
  <si>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</si>
  <si>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</si>
  <si>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</si>
  <si>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</si>
  <si>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</si>
  <si>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</si>
  <si>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</si>
  <si>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</si>
  <si>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</si>
  <si>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</si>
  <si>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</si>
  <si>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</si>
  <si>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</si>
  <si>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</si>
  <si>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</si>
  <si>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</si>
  <si>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</si>
  <si>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</si>
  <si>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</si>
  <si>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</si>
  <si>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</si>
  <si>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</si>
  <si>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</si>
  <si>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</si>
  <si>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</si>
  <si>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</si>
  <si>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</si>
  <si>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</si>
  <si>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</si>
  <si>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</si>
  <si>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</si>
  <si>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</si>
  <si>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</si>
  <si>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</si>
  <si>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</si>
  <si>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</si>
  <si>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</si>
  <si>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</si>
  <si>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</si>
  <si>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</si>
  <si>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</si>
  <si>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</si>
  <si>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</si>
  <si>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</si>
  <si>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</si>
  <si>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</si>
  <si>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</si>
  <si>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</si>
  <si>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</si>
  <si>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</si>
  <si>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</si>
  <si>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</si>
  <si>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</si>
  <si>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</si>
  <si>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</si>
  <si>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</si>
  <si>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</si>
  <si>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</si>
  <si>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</si>
  <si>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</si>
  <si>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</si>
  <si>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</si>
  <si>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</si>
  <si>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</si>
  <si>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</si>
  <si>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</si>
  <si>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</si>
  <si>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</si>
  <si>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</si>
  <si>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</si>
  <si>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</si>
  <si>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</si>
  <si>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</si>
  <si>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</si>
  <si>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</si>
  <si>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</si>
  <si>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</si>
  <si>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</si>
  <si>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</si>
  <si>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</si>
  <si>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</si>
  <si>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</si>
  <si>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</si>
  <si>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</si>
  <si>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</si>
  <si>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</si>
  <si>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</si>
  <si>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</si>
  <si>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</si>
  <si>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</si>
  <si>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Ед. изм.</t>
  </si>
  <si>
    <t>Срок поставки</t>
  </si>
  <si>
    <t>Наименование</t>
  </si>
  <si>
    <t xml:space="preserve">Сумма </t>
  </si>
  <si>
    <t xml:space="preserve">Цена </t>
  </si>
  <si>
    <t xml:space="preserve">Тех спец. </t>
  </si>
  <si>
    <t>Кол-во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</si>
  <si>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</si>
  <si>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</si>
  <si>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</si>
  <si>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</si>
  <si>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 xml:space="preserve">г. Караганда,  пр.Н. Назарбаева 10 а </t>
  </si>
  <si>
    <t xml:space="preserve">г. Караганда, пр.Н. Назарбаева 10 а </t>
  </si>
  <si>
    <t>Итого:</t>
  </si>
  <si>
    <t>15 ноября 2022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№375 от 04 июня 2021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</si>
  <si>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Набор для гистероскопии для системы видеоэндоскопической для интравагинальных гистероскопических вмешательств</t>
  </si>
  <si>
    <t>штука</t>
  </si>
  <si>
    <t>15 календарных дней</t>
  </si>
  <si>
    <t>22.11.2022 года 09.00</t>
  </si>
  <si>
    <t>22.11.2022 года 10.30 г. Караганда Ул. Назарбаева, 10 а  Отдел гос. закупок</t>
  </si>
  <si>
    <t>Согласно технической спецификации</t>
  </si>
  <si>
    <t>10 календарных дней</t>
  </si>
  <si>
    <t xml:space="preserve">№ </t>
  </si>
  <si>
    <t xml:space="preserve">Отсасыватель хирургический электрический для взрослых </t>
  </si>
  <si>
    <t xml:space="preserve">Отсасыватель хирургический для взрослых </t>
  </si>
  <si>
    <t xml:space="preserve">Отсасыватель хирургический электрический  для новорожденных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</si>
</sst>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_-* #,##0.00_р_._-;\-* #,##0.00_р_._-;_-* \-??_р_._-;_-@_-"/>
    <numFmt numFmtId="168" formatCode="_-* #,##0.00&quot;р.&quot;_-;\-* #,##0.00&quot;р.&quot;_-;_-* \-??&quot;р.&quot;_-;_-@_-"/>
    <numFmt numFmtId="169" formatCode="[$-419]General"/>
    <numFmt numFmtId="170" formatCode="#,##0.00&quot; &quot;[$руб.-419];[Red]&quot;-&quot;#,##0.00&quot; &quot;[$руб.-419]"/>
    <numFmt numFmtId="171" formatCode="&quot; &quot;#,##0.00&quot;р. &quot;;&quot;-&quot;#,##0.00&quot;р. &quot;;&quot; -&quot;#&quot;р. &quot;;@&quot; &quot;"/>
    <numFmt numFmtId="172" formatCode="&quot; &quot;#,##0.00&quot; ₽ &quot;;&quot;-&quot;#,##0.00&quot; ₽ &quot;;&quot; -&quot;#&quot; ₽ &quot;;@&quot; &quot;"/>
    <numFmt numFmtId="173" formatCode="[$-419]0%"/>
    <numFmt numFmtId="174" formatCode="&quot; &quot;#,##0.00&quot;    &quot;;&quot;-&quot;#,##0.00&quot;    &quot;;&quot; -&quot;#&quot;    &quot;;@&quot; &quot;"/>
    <numFmt numFmtId="175" formatCode="\ #,##0.00&quot;р. &quot;;\-#,##0.00&quot;р. &quot;;&quot; -&quot;#&quot;р. &quot;;@\ "/>
    <numFmt numFmtId="176" formatCode="\ #,##0.00&quot; ₽ &quot;;\-#,##0.00&quot; ₽ &quot;;&quot; -&quot;#&quot; ₽ &quot;;@\ "/>
    <numFmt numFmtId="177" formatCode="\ #,##0.00&quot;    &quot;;\-#,##0.00&quot;    &quot;;&quot; -&quot;#&quot;    &quot;;@\ "/>
    <numFmt numFmtId="178" formatCode="_-* #,##0.00&quot; ₽&quot;_-;\-* #,##0.00&quot; ₽&quot;_-;_-* \-??&quot; ₽&quot;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8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9" fontId="92" fillId="0" borderId="0">
      <alignment horizontal="center"/>
    </xf>
    <xf numFmtId="0" fontId="29" fillId="89" borderId="0"/>
    <xf numFmtId="174" fontId="69" fillId="0" borderId="0"/>
    <xf numFmtId="172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2" fontId="69" fillId="0" borderId="0"/>
    <xf numFmtId="0" fontId="69" fillId="125" borderId="30"/>
    <xf numFmtId="169" fontId="29" fillId="0" borderId="0"/>
    <xf numFmtId="0" fontId="62" fillId="121" borderId="13"/>
    <xf numFmtId="174" fontId="69" fillId="0" borderId="0"/>
    <xf numFmtId="0" fontId="29" fillId="101" borderId="0"/>
    <xf numFmtId="174" fontId="29" fillId="0" borderId="0"/>
    <xf numFmtId="169" fontId="29" fillId="0" borderId="0"/>
    <xf numFmtId="174" fontId="29" fillId="0" borderId="0"/>
    <xf numFmtId="174" fontId="69" fillId="0" borderId="0"/>
    <xf numFmtId="0" fontId="70" fillId="117" borderId="0"/>
    <xf numFmtId="174" fontId="69" fillId="0" borderId="0"/>
    <xf numFmtId="174" fontId="29" fillId="0" borderId="0"/>
    <xf numFmtId="169" fontId="29" fillId="0" borderId="0">
      <alignment horizontal="center"/>
    </xf>
    <xf numFmtId="0" fontId="29" fillId="84" borderId="0"/>
    <xf numFmtId="0" fontId="29" fillId="88" borderId="0"/>
    <xf numFmtId="169" fontId="29" fillId="0" borderId="0">
      <alignment horizontal="center"/>
    </xf>
    <xf numFmtId="169" fontId="79" fillId="0" borderId="0">
      <alignment horizontal="center"/>
    </xf>
    <xf numFmtId="0" fontId="57" fillId="123" borderId="0"/>
    <xf numFmtId="0" fontId="29" fillId="103" borderId="0"/>
    <xf numFmtId="169" fontId="29" fillId="0" borderId="0">
      <alignment horizontal="center"/>
    </xf>
    <xf numFmtId="0" fontId="70" fillId="90" borderId="0"/>
    <xf numFmtId="174" fontId="69" fillId="0" borderId="0"/>
    <xf numFmtId="169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9" fontId="29" fillId="0" borderId="0">
      <alignment horizontal="center"/>
    </xf>
    <xf numFmtId="174" fontId="29" fillId="0" borderId="0"/>
    <xf numFmtId="0" fontId="70" fillId="89" borderId="0"/>
    <xf numFmtId="0" fontId="29" fillId="125" borderId="30"/>
    <xf numFmtId="169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9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4" fontId="69" fillId="0" borderId="0"/>
    <xf numFmtId="0" fontId="70" fillId="114" borderId="0"/>
    <xf numFmtId="0" fontId="93" fillId="83" borderId="0"/>
    <xf numFmtId="169" fontId="92" fillId="0" borderId="0">
      <alignment horizontal="center"/>
    </xf>
    <xf numFmtId="169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9" fontId="79" fillId="0" borderId="0">
      <alignment horizontal="center"/>
    </xf>
    <xf numFmtId="170" fontId="78" fillId="0" borderId="0"/>
    <xf numFmtId="0" fontId="78" fillId="0" borderId="0"/>
    <xf numFmtId="169" fontId="29" fillId="0" borderId="0"/>
    <xf numFmtId="169" fontId="29" fillId="0" borderId="0"/>
    <xf numFmtId="169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9" fontId="29" fillId="0" borderId="0"/>
    <xf numFmtId="169" fontId="29" fillId="0" borderId="0"/>
    <xf numFmtId="0" fontId="74" fillId="0" borderId="0"/>
    <xf numFmtId="0" fontId="70" fillId="95" borderId="0"/>
    <xf numFmtId="174" fontId="69" fillId="0" borderId="0"/>
    <xf numFmtId="169" fontId="29" fillId="0" borderId="0"/>
    <xf numFmtId="0" fontId="29" fillId="86" borderId="0"/>
    <xf numFmtId="0" fontId="50" fillId="0" borderId="0">
      <alignment horizontal="center"/>
    </xf>
    <xf numFmtId="169" fontId="29" fillId="0" borderId="0"/>
    <xf numFmtId="0" fontId="50" fillId="0" borderId="0"/>
    <xf numFmtId="0" fontId="66" fillId="0" borderId="0"/>
    <xf numFmtId="169" fontId="29" fillId="0" borderId="0">
      <alignment horizontal="center"/>
    </xf>
    <xf numFmtId="0" fontId="50" fillId="0" borderId="0">
      <alignment horizontal="center"/>
    </xf>
    <xf numFmtId="169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4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9" fontId="29" fillId="0" borderId="0">
      <alignment horizontal="center"/>
    </xf>
    <xf numFmtId="0" fontId="50" fillId="0" borderId="0"/>
    <xf numFmtId="169" fontId="29" fillId="0" borderId="0"/>
    <xf numFmtId="0" fontId="51" fillId="0" borderId="0"/>
    <xf numFmtId="0" fontId="52" fillId="0" borderId="0"/>
    <xf numFmtId="0" fontId="52" fillId="0" borderId="0"/>
    <xf numFmtId="169" fontId="90" fillId="0" borderId="0"/>
    <xf numFmtId="169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9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4" fontId="69" fillId="0" borderId="0"/>
    <xf numFmtId="169" fontId="29" fillId="0" borderId="0">
      <alignment horizontal="center"/>
    </xf>
    <xf numFmtId="174" fontId="29" fillId="0" borderId="0"/>
    <xf numFmtId="0" fontId="29" fillId="84" borderId="0"/>
    <xf numFmtId="0" fontId="29" fillId="91" borderId="0"/>
    <xf numFmtId="169" fontId="29" fillId="0" borderId="0">
      <alignment horizontal="center"/>
    </xf>
    <xf numFmtId="0" fontId="76" fillId="0" borderId="28"/>
    <xf numFmtId="0" fontId="50" fillId="0" borderId="0">
      <alignment horizontal="center"/>
    </xf>
    <xf numFmtId="169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4" fontId="29" fillId="0" borderId="0"/>
    <xf numFmtId="169" fontId="90" fillId="0" borderId="0"/>
    <xf numFmtId="0" fontId="70" fillId="115" borderId="0"/>
    <xf numFmtId="0" fontId="82" fillId="130" borderId="23"/>
    <xf numFmtId="0" fontId="70" fillId="129" borderId="0"/>
    <xf numFmtId="174" fontId="29" fillId="0" borderId="0"/>
    <xf numFmtId="174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9" fontId="90" fillId="0" borderId="0"/>
    <xf numFmtId="0" fontId="29" fillId="86" borderId="0"/>
    <xf numFmtId="0" fontId="29" fillId="82" borderId="0"/>
    <xf numFmtId="169" fontId="29" fillId="0" borderId="0"/>
    <xf numFmtId="169" fontId="29" fillId="0" borderId="0"/>
    <xf numFmtId="169" fontId="90" fillId="0" borderId="0"/>
    <xf numFmtId="174" fontId="69" fillId="0" borderId="0"/>
    <xf numFmtId="169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9" fontId="29" fillId="0" borderId="0">
      <alignment horizontal="center"/>
    </xf>
    <xf numFmtId="0" fontId="70" fillId="94" borderId="0"/>
    <xf numFmtId="0" fontId="70" fillId="94" borderId="0"/>
    <xf numFmtId="169" fontId="89" fillId="0" borderId="0"/>
    <xf numFmtId="0" fontId="29" fillId="86" borderId="0"/>
    <xf numFmtId="169" fontId="29" fillId="0" borderId="0">
      <alignment horizontal="center"/>
    </xf>
    <xf numFmtId="169" fontId="29" fillId="0" borderId="0"/>
    <xf numFmtId="169" fontId="79" fillId="0" borderId="0"/>
    <xf numFmtId="0" fontId="29" fillId="82" borderId="0"/>
    <xf numFmtId="171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9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9" fontId="29" fillId="0" borderId="0"/>
    <xf numFmtId="0" fontId="70" fillId="90" borderId="0"/>
    <xf numFmtId="0" fontId="29" fillId="86" borderId="0"/>
    <xf numFmtId="174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9" fontId="92" fillId="0" borderId="0">
      <alignment horizontal="center"/>
    </xf>
    <xf numFmtId="169" fontId="92" fillId="0" borderId="0"/>
    <xf numFmtId="174" fontId="69" fillId="0" borderId="0"/>
    <xf numFmtId="0" fontId="72" fillId="0" borderId="19"/>
    <xf numFmtId="169" fontId="79" fillId="0" borderId="0">
      <alignment horizontal="center"/>
    </xf>
    <xf numFmtId="169" fontId="90" fillId="0" borderId="0"/>
    <xf numFmtId="169" fontId="92" fillId="0" borderId="0">
      <alignment horizontal="center"/>
    </xf>
    <xf numFmtId="0" fontId="29" fillId="87" borderId="0"/>
    <xf numFmtId="169" fontId="90" fillId="0" borderId="0"/>
    <xf numFmtId="0" fontId="29" fillId="105" borderId="0"/>
    <xf numFmtId="169" fontId="29" fillId="0" borderId="0">
      <alignment horizontal="center"/>
    </xf>
    <xf numFmtId="0" fontId="82" fillId="130" borderId="23"/>
    <xf numFmtId="0" fontId="63" fillId="0" borderId="15"/>
    <xf numFmtId="174" fontId="69" fillId="0" borderId="0"/>
    <xf numFmtId="169" fontId="29" fillId="0" borderId="0">
      <alignment horizontal="center"/>
    </xf>
    <xf numFmtId="174" fontId="69" fillId="0" borderId="0"/>
    <xf numFmtId="169" fontId="29" fillId="0" borderId="0">
      <alignment horizontal="center"/>
    </xf>
    <xf numFmtId="169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9" fontId="91" fillId="0" borderId="0">
      <alignment horizontal="left"/>
    </xf>
    <xf numFmtId="169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3" fontId="69" fillId="0" borderId="0"/>
    <xf numFmtId="0" fontId="29" fillId="87" borderId="0"/>
    <xf numFmtId="169" fontId="92" fillId="0" borderId="0">
      <alignment horizontal="center"/>
    </xf>
    <xf numFmtId="169" fontId="79" fillId="0" borderId="0"/>
    <xf numFmtId="0" fontId="29" fillId="82" borderId="0"/>
    <xf numFmtId="0" fontId="85" fillId="0" borderId="26"/>
    <xf numFmtId="169" fontId="29" fillId="0" borderId="0">
      <alignment horizontal="center"/>
    </xf>
    <xf numFmtId="171" fontId="69" fillId="0" borderId="0"/>
    <xf numFmtId="174" fontId="29" fillId="0" borderId="0"/>
    <xf numFmtId="0" fontId="82" fillId="130" borderId="23"/>
    <xf numFmtId="0" fontId="88" fillId="132" borderId="0"/>
    <xf numFmtId="0" fontId="29" fillId="97" borderId="0"/>
    <xf numFmtId="174" fontId="69" fillId="0" borderId="0"/>
    <xf numFmtId="0" fontId="81" fillId="130" borderId="24"/>
    <xf numFmtId="0" fontId="80" fillId="87" borderId="23"/>
    <xf numFmtId="169" fontId="29" fillId="0" borderId="0">
      <alignment horizontal="center"/>
    </xf>
    <xf numFmtId="174" fontId="69" fillId="0" borderId="0"/>
    <xf numFmtId="174" fontId="69" fillId="0" borderId="0"/>
    <xf numFmtId="49" fontId="69" fillId="0" borderId="0"/>
    <xf numFmtId="174" fontId="29" fillId="0" borderId="0"/>
    <xf numFmtId="174" fontId="69" fillId="0" borderId="0"/>
    <xf numFmtId="0" fontId="80" fillId="87" borderId="23"/>
    <xf numFmtId="0" fontId="29" fillId="83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29" fillId="0" borderId="0"/>
    <xf numFmtId="174" fontId="69" fillId="0" borderId="0"/>
    <xf numFmtId="174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4" fontId="99" fillId="0" borderId="0" applyFont="0" applyBorder="0" applyProtection="0"/>
    <xf numFmtId="169" fontId="29" fillId="0" borderId="0" applyBorder="0" applyProtection="0">
      <alignment horizontal="center"/>
    </xf>
    <xf numFmtId="174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4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9" fontId="29" fillId="0" borderId="0" applyBorder="0" applyProtection="0"/>
    <xf numFmtId="0" fontId="29" fillId="87" borderId="0" applyNumberFormat="0" applyBorder="0" applyProtection="0"/>
    <xf numFmtId="169" fontId="29" fillId="0" borderId="0" applyBorder="0" applyProtection="0"/>
    <xf numFmtId="0" fontId="29" fillId="103" borderId="0" applyNumberFormat="0" applyBorder="0" applyProtection="0"/>
    <xf numFmtId="174" fontId="99" fillId="0" borderId="0" applyFont="0" applyBorder="0" applyProtection="0"/>
    <xf numFmtId="0" fontId="70" fillId="126" borderId="0" applyNumberFormat="0" applyBorder="0" applyProtection="0"/>
    <xf numFmtId="172" fontId="99" fillId="0" borderId="0" applyFont="0" applyBorder="0" applyProtection="0"/>
    <xf numFmtId="169" fontId="29" fillId="0" borderId="0" applyBorder="0" applyProtection="0"/>
    <xf numFmtId="169" fontId="29" fillId="0" borderId="0" applyBorder="0" applyProtection="0">
      <alignment horizontal="center"/>
    </xf>
    <xf numFmtId="0" fontId="85" fillId="0" borderId="26" applyNumberFormat="0" applyProtection="0"/>
    <xf numFmtId="171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4" fontId="29" fillId="0" borderId="0" applyBorder="0" applyProtection="0"/>
    <xf numFmtId="0" fontId="70" fillId="129" borderId="0" applyNumberFormat="0" applyBorder="0" applyProtection="0"/>
    <xf numFmtId="169" fontId="97" fillId="0" borderId="0" applyBorder="0" applyProtection="0"/>
    <xf numFmtId="0" fontId="96" fillId="84" borderId="0" applyNumberFormat="0" applyBorder="0" applyProtection="0"/>
    <xf numFmtId="169" fontId="29" fillId="0" borderId="0" applyBorder="0" applyProtection="0">
      <alignment horizontal="center"/>
    </xf>
    <xf numFmtId="0" fontId="29" fillId="86" borderId="0" applyNumberForma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69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9" fontId="29" fillId="0" borderId="0" applyBorder="0" applyProtection="0">
      <alignment horizontal="center"/>
    </xf>
    <xf numFmtId="0" fontId="70" fillId="119" borderId="0" applyNumberFormat="0" applyBorder="0" applyProtection="0"/>
    <xf numFmtId="169" fontId="100" fillId="0" borderId="0" applyBorder="0" applyProtection="0"/>
    <xf numFmtId="0" fontId="29" fillId="91" borderId="0" applyNumberFormat="0" applyBorder="0" applyProtection="0"/>
    <xf numFmtId="169" fontId="29" fillId="0" borderId="0" applyBorder="0" applyProtection="0">
      <alignment horizontal="center"/>
    </xf>
    <xf numFmtId="169" fontId="29" fillId="0" borderId="0" applyBorder="0" applyProtection="0"/>
    <xf numFmtId="171" fontId="29" fillId="0" borderId="0" applyBorder="0" applyProtection="0"/>
    <xf numFmtId="0" fontId="70" fillId="128" borderId="0" applyNumberFormat="0" applyBorder="0" applyProtection="0"/>
    <xf numFmtId="174" fontId="29" fillId="0" borderId="0" applyBorder="0" applyProtection="0"/>
    <xf numFmtId="169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9" fontId="47" fillId="0" borderId="0" applyBorder="0" applyProtection="0">
      <alignment horizontal="left"/>
    </xf>
    <xf numFmtId="0" fontId="80" fillId="87" borderId="23" applyNumberFormat="0" applyProtection="0"/>
    <xf numFmtId="169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4" fontId="29" fillId="0" borderId="0" applyBorder="0" applyProtection="0"/>
    <xf numFmtId="0" fontId="70" fillId="112" borderId="0" applyNumberFormat="0" applyBorder="0" applyProtection="0"/>
    <xf numFmtId="174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4" fontId="99" fillId="0" borderId="0" applyFont="0" applyBorder="0" applyProtection="0"/>
    <xf numFmtId="169" fontId="29" fillId="0" borderId="0" applyBorder="0" applyProtection="0">
      <alignment horizontal="center"/>
    </xf>
    <xf numFmtId="0" fontId="66" fillId="0" borderId="0" applyNumberFormat="0" applyBorder="0" applyProtection="0"/>
    <xf numFmtId="169" fontId="100" fillId="0" borderId="0" applyBorder="0" applyProtection="0"/>
    <xf numFmtId="0" fontId="71" fillId="131" borderId="29" applyNumberFormat="0" applyProtection="0"/>
    <xf numFmtId="174" fontId="29" fillId="0" borderId="0" applyBorder="0" applyProtection="0"/>
    <xf numFmtId="169" fontId="97" fillId="0" borderId="0" applyBorder="0" applyProtection="0"/>
    <xf numFmtId="174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4" fontId="99" fillId="0" borderId="0" applyFont="0" applyBorder="0" applyProtection="0"/>
    <xf numFmtId="0" fontId="70" fillId="89" borderId="0" applyNumberFormat="0" applyBorder="0" applyProtection="0"/>
    <xf numFmtId="169" fontId="101" fillId="0" borderId="0" applyBorder="0" applyProtection="0">
      <alignment horizontal="center"/>
    </xf>
    <xf numFmtId="0" fontId="72" fillId="0" borderId="19" applyNumberFormat="0" applyProtection="0"/>
    <xf numFmtId="169" fontId="29" fillId="0" borderId="0" applyBorder="0" applyProtection="0"/>
    <xf numFmtId="169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9" fontId="29" fillId="0" borderId="0" applyBorder="0" applyProtection="0">
      <alignment horizontal="center"/>
    </xf>
    <xf numFmtId="0" fontId="29" fillId="82" borderId="0" applyNumberFormat="0" applyBorder="0" applyProtection="0"/>
    <xf numFmtId="174" fontId="29" fillId="0" borderId="0" applyBorder="0" applyProtection="0"/>
    <xf numFmtId="0" fontId="29" fillId="87" borderId="0" applyNumberFormat="0" applyBorder="0" applyProtection="0"/>
    <xf numFmtId="174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9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4" fontId="99" fillId="0" borderId="0" applyFont="0" applyBorder="0" applyProtection="0"/>
    <xf numFmtId="169" fontId="101" fillId="0" borderId="0" applyBorder="0" applyProtection="0">
      <alignment horizontal="center"/>
    </xf>
    <xf numFmtId="169" fontId="29" fillId="0" borderId="0" applyBorder="0" applyProtection="0">
      <alignment horizontal="center"/>
    </xf>
    <xf numFmtId="169" fontId="29" fillId="0" borderId="0" applyBorder="0" applyProtection="0">
      <alignment horizontal="center"/>
    </xf>
    <xf numFmtId="169" fontId="29" fillId="0" borderId="0" applyBorder="0" applyProtection="0">
      <alignment horizontal="center"/>
    </xf>
    <xf numFmtId="169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3" fontId="99" fillId="0" borderId="0" applyFont="0" applyBorder="0" applyProtection="0"/>
    <xf numFmtId="0" fontId="95" fillId="0" borderId="31" applyNumberFormat="0" applyProtection="0"/>
    <xf numFmtId="169" fontId="100" fillId="0" borderId="0" applyBorder="0" applyProtection="0">
      <alignment horizontal="center"/>
    </xf>
    <xf numFmtId="169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4" fontId="99" fillId="0" borderId="0" applyFont="0" applyBorder="0" applyProtection="0"/>
    <xf numFmtId="174" fontId="29" fillId="0" borderId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74" fontId="29" fillId="0" borderId="0" applyBorder="0" applyProtection="0"/>
    <xf numFmtId="174" fontId="99" fillId="0" borderId="0" applyFont="0" applyBorder="0" applyProtection="0"/>
    <xf numFmtId="169" fontId="29" fillId="0" borderId="0" applyBorder="0" applyProtection="0"/>
    <xf numFmtId="0" fontId="102" fillId="0" borderId="0" applyNumberFormat="0" applyBorder="0" applyProtection="0">
      <alignment horizontal="center"/>
    </xf>
    <xf numFmtId="169" fontId="97" fillId="0" borderId="0" applyBorder="0" applyProtection="0"/>
    <xf numFmtId="0" fontId="70" fillId="92" borderId="0" applyNumberFormat="0" applyBorder="0" applyProtection="0"/>
    <xf numFmtId="174" fontId="99" fillId="0" borderId="0" applyFont="0" applyBorder="0" applyProtection="0"/>
    <xf numFmtId="169" fontId="29" fillId="0" borderId="0" applyBorder="0" applyProtection="0">
      <alignment horizontal="center"/>
    </xf>
    <xf numFmtId="169" fontId="97" fillId="0" borderId="0" applyBorder="0" applyProtection="0"/>
    <xf numFmtId="0" fontId="61" fillId="121" borderId="14" applyNumberFormat="0" applyProtection="0"/>
    <xf numFmtId="169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4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9" fontId="29" fillId="0" borderId="0" applyBorder="0" applyProtection="0">
      <alignment horizontal="center"/>
    </xf>
    <xf numFmtId="174" fontId="99" fillId="0" borderId="0" applyFont="0" applyBorder="0" applyProtection="0"/>
    <xf numFmtId="0" fontId="81" fillId="130" borderId="24" applyNumberFormat="0" applyProtection="0"/>
    <xf numFmtId="174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9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9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9" fontId="29" fillId="0" borderId="0" applyBorder="0" applyProtection="0"/>
    <xf numFmtId="0" fontId="70" fillId="118" borderId="0" applyNumberFormat="0" applyBorder="0" applyProtection="0"/>
    <xf numFmtId="169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9" fontId="29" fillId="0" borderId="0" applyBorder="0" applyProtection="0"/>
    <xf numFmtId="174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9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2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9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4" fontId="29" fillId="0" borderId="0" applyBorder="0" applyProtection="0"/>
    <xf numFmtId="0" fontId="70" fillId="128" borderId="0" applyNumberFormat="0" applyBorder="0" applyProtection="0"/>
    <xf numFmtId="174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9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9" fontId="101" fillId="0" borderId="0" applyBorder="0" applyProtection="0">
      <alignment horizontal="center"/>
    </xf>
    <xf numFmtId="0" fontId="76" fillId="0" borderId="22" applyNumberFormat="0" applyProtection="0"/>
    <xf numFmtId="169" fontId="100" fillId="0" borderId="0" applyBorder="0" applyProtection="0">
      <alignment horizontal="center"/>
    </xf>
    <xf numFmtId="174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9" fontId="29" fillId="0" borderId="0" applyBorder="0" applyProtection="0"/>
    <xf numFmtId="0" fontId="29" fillId="86" borderId="0" applyNumberFormat="0" applyBorder="0" applyProtection="0"/>
    <xf numFmtId="174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9" fontId="29" fillId="0" borderId="0" applyBorder="0" applyProtection="0">
      <alignment horizontal="center"/>
    </xf>
    <xf numFmtId="0" fontId="70" fillId="108" borderId="0" applyNumberFormat="0" applyBorder="0" applyProtection="0"/>
    <xf numFmtId="169" fontId="29" fillId="0" borderId="0" applyBorder="0" applyProtection="0">
      <alignment horizontal="center"/>
    </xf>
    <xf numFmtId="169" fontId="29" fillId="0" borderId="0" applyBorder="0" applyProtection="0"/>
    <xf numFmtId="169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4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4" fontId="29" fillId="0" borderId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9" fontId="29" fillId="0" borderId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9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4" fontId="99" fillId="0" borderId="0" applyFont="0" applyBorder="0" applyProtection="0"/>
    <xf numFmtId="169" fontId="29" fillId="0" borderId="0" applyBorder="0" applyProtection="0"/>
    <xf numFmtId="169" fontId="29" fillId="0" borderId="0" applyBorder="0" applyProtection="0">
      <alignment horizontal="center"/>
    </xf>
    <xf numFmtId="0" fontId="70" fillId="129" borderId="0" applyNumberFormat="0" applyBorder="0" applyProtection="0"/>
    <xf numFmtId="169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9" fontId="97" fillId="0" borderId="0" applyBorder="0" applyProtection="0"/>
    <xf numFmtId="169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9" fontId="29" fillId="0" borderId="0" applyBorder="0" applyProtection="0"/>
    <xf numFmtId="0" fontId="103" fillId="0" borderId="0" applyNumberFormat="0" applyBorder="0" applyProtection="0"/>
    <xf numFmtId="170" fontId="103" fillId="0" borderId="0" applyBorder="0" applyProtection="0"/>
    <xf numFmtId="169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8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7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7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0" fontId="2" fillId="8" borderId="0" applyNumberFormat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7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8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8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7" applyNumberFormat="0" applyFont="0" applyProtection="0"/>
    <xf numFmtId="171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3" fontId="108" fillId="0" borderId="0" applyFont="0" applyBorder="0" applyProtection="0"/>
    <xf numFmtId="49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65" fontId="2" fillId="0" borderId="0" applyFont="0" applyFill="0" applyBorder="0" applyAlignment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65" fontId="2" fillId="0" borderId="0" applyFont="0" applyFill="0" applyBorder="0" applyAlignment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6" fontId="3" fillId="0" borderId="0" applyFont="0" applyFill="0" applyBorder="0" applyAlignment="0" applyProtection="0"/>
    <xf numFmtId="0" fontId="28" fillId="0" borderId="0"/>
    <xf numFmtId="166" fontId="3" fillId="0" borderId="0" applyFont="0" applyFill="0" applyBorder="0" applyAlignment="0" applyProtection="0"/>
    <xf numFmtId="0" fontId="28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2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8" applyNumberFormat="0" applyFill="0" applyAlignment="0" applyProtection="0"/>
    <xf numFmtId="0" fontId="8" fillId="43" borderId="107" applyNumberFormat="0" applyAlignment="0" applyProtection="0"/>
    <xf numFmtId="0" fontId="8" fillId="44" borderId="107" applyNumberFormat="0" applyAlignment="0" applyProtection="0"/>
    <xf numFmtId="0" fontId="7" fillId="16" borderId="106" applyNumberFormat="0" applyAlignment="0" applyProtection="0"/>
    <xf numFmtId="0" fontId="8" fillId="43" borderId="107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8" fillId="42" borderId="107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8" fillId="44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9" applyNumberFormat="0" applyFon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9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9" fillId="43" borderId="106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3" borderId="107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110" fillId="0" borderId="0" xfId="0" applyFont="1" applyFill="1" applyAlignment="1">
      <alignment horizontal="center" vertical="center" wrapText="1"/>
    </xf>
    <xf numFmtId="0" fontId="111" fillId="0" borderId="110" xfId="0" applyFont="1" applyFill="1" applyBorder="1" applyAlignment="1">
      <alignment horizontal="center" vertical="center" wrapText="1"/>
    </xf>
    <xf numFmtId="3" fontId="111" fillId="0" borderId="110" xfId="0" applyNumberFormat="1" applyFont="1" applyFill="1" applyBorder="1" applyAlignment="1">
      <alignment horizontal="center" vertical="center" wrapText="1"/>
    </xf>
    <xf numFmtId="4" fontId="111" fillId="0" borderId="110" xfId="0" applyNumberFormat="1" applyFont="1" applyFill="1" applyBorder="1" applyAlignment="1">
      <alignment horizontal="center" vertical="center" wrapText="1"/>
    </xf>
    <xf numFmtId="0" fontId="111" fillId="0" borderId="0" xfId="0" applyFont="1" applyFill="1" applyAlignment="1">
      <alignment horizontal="center" vertical="center" wrapText="1"/>
    </xf>
    <xf numFmtId="0" fontId="110" fillId="0" borderId="110" xfId="0" applyFont="1" applyFill="1" applyBorder="1" applyAlignment="1">
      <alignment horizontal="center" vertical="center" wrapText="1"/>
    </xf>
    <xf numFmtId="4" fontId="110" fillId="0" borderId="110" xfId="0" applyNumberFormat="1" applyFont="1" applyFill="1" applyBorder="1" applyAlignment="1">
      <alignment horizontal="center" vertical="center" wrapText="1"/>
    </xf>
    <xf numFmtId="4" fontId="110" fillId="0" borderId="110" xfId="0" applyNumberFormat="1" applyFont="1" applyBorder="1" applyAlignment="1">
      <alignment horizontal="center" vertical="center"/>
    </xf>
    <xf numFmtId="3" fontId="110" fillId="0" borderId="110" xfId="0" applyNumberFormat="1" applyFont="1" applyFill="1" applyBorder="1" applyAlignment="1">
      <alignment horizontal="center" vertical="center" wrapText="1"/>
    </xf>
    <xf numFmtId="0" fontId="110" fillId="0" borderId="110" xfId="0" applyNumberFormat="1" applyFont="1" applyFill="1" applyBorder="1" applyAlignment="1">
      <alignment horizontal="center" vertical="center" wrapText="1"/>
    </xf>
    <xf numFmtId="4" fontId="110" fillId="0" borderId="110" xfId="4591" applyNumberFormat="1" applyFont="1" applyFill="1" applyBorder="1" applyAlignment="1">
      <alignment horizontal="center" vertical="center" wrapText="1"/>
    </xf>
    <xf numFmtId="0" fontId="112" fillId="0" borderId="110" xfId="0" applyFont="1" applyBorder="1" applyAlignment="1">
      <alignment horizontal="center" vertical="center" wrapText="1"/>
    </xf>
    <xf numFmtId="3" fontId="110" fillId="0" borderId="0" xfId="0" applyNumberFormat="1" applyFont="1" applyFill="1" applyAlignment="1">
      <alignment horizontal="center" vertical="center" wrapText="1"/>
    </xf>
    <xf numFmtId="4" fontId="110" fillId="0" borderId="0" xfId="0" applyNumberFormat="1" applyFont="1" applyFill="1" applyAlignment="1">
      <alignment horizontal="center" vertical="center" wrapText="1"/>
    </xf>
    <xf numFmtId="0" fontId="110" fillId="0" borderId="111" xfId="0" applyFont="1" applyFill="1" applyBorder="1" applyAlignment="1">
      <alignment horizontal="left" vertical="center" wrapText="1"/>
    </xf>
  </cellXfs>
  <cellStyles count="4592">
    <cellStyle name="20% —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—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—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—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—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—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—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—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—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—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—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—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—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—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—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—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—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—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" xfId="4591" builtinId="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BreakPreview" zoomScale="80" zoomScaleNormal="80" zoomScaleSheetLayoutView="80" workbookViewId="0">
      <selection activeCell="B4" sqref="B4"/>
    </sheetView>
  </sheetViews>
  <sheetFormatPr defaultRowHeight="82.5" customHeight="1"/>
  <cols>
    <col min="1" max="1" width="6.85546875" style="22" customWidth="1"/>
    <col min="2" max="2" width="38.85546875" style="22" customWidth="1"/>
    <col min="3" max="3" width="26.7109375" style="22" customWidth="1"/>
    <col min="4" max="4" width="10.7109375" style="34" customWidth="1"/>
    <col min="5" max="5" width="13.28515625" style="34" customWidth="1"/>
    <col min="6" max="6" width="8.7109375" style="35" customWidth="1"/>
    <col min="7" max="7" width="15.85546875" style="22" customWidth="1"/>
    <col min="8" max="8" width="11" style="22" customWidth="1"/>
    <col min="9" max="9" width="19.85546875" style="22" customWidth="1"/>
    <col min="10" max="10" width="15.7109375" style="22" customWidth="1"/>
    <col min="11" max="11" width="16.85546875" style="22" customWidth="1"/>
    <col min="12" max="12" width="22.140625" style="22" customWidth="1"/>
    <col min="13" max="16384" width="9.140625" style="22"/>
  </cols>
  <sheetData>
    <row r="1" spans="1:12" ht="141" customHeight="1">
      <c r="A1" s="36" t="s">
        <v>205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s="26" customFormat="1" ht="63">
      <c r="A2" s="23" t="s">
        <v>213</v>
      </c>
      <c r="B2" s="23" t="s">
        <v>193</v>
      </c>
      <c r="C2" s="24" t="s">
        <v>196</v>
      </c>
      <c r="D2" s="24" t="s">
        <v>191</v>
      </c>
      <c r="E2" s="25" t="s">
        <v>195</v>
      </c>
      <c r="F2" s="23" t="s">
        <v>197</v>
      </c>
      <c r="G2" s="23" t="s">
        <v>194</v>
      </c>
      <c r="H2" s="23" t="s">
        <v>192</v>
      </c>
      <c r="I2" s="23" t="s">
        <v>198</v>
      </c>
      <c r="J2" s="23" t="s">
        <v>199</v>
      </c>
      <c r="K2" s="23" t="s">
        <v>200</v>
      </c>
      <c r="L2" s="23" t="s">
        <v>201</v>
      </c>
    </row>
    <row r="3" spans="1:12" ht="108" customHeight="1">
      <c r="A3" s="27">
        <v>1</v>
      </c>
      <c r="B3" s="28" t="s">
        <v>206</v>
      </c>
      <c r="C3" s="27" t="s">
        <v>211</v>
      </c>
      <c r="D3" s="27" t="s">
        <v>207</v>
      </c>
      <c r="E3" s="29">
        <v>3448860</v>
      </c>
      <c r="F3" s="30">
        <v>1</v>
      </c>
      <c r="G3" s="28">
        <f>F3*E3</f>
        <v>3448860</v>
      </c>
      <c r="H3" s="27" t="s">
        <v>208</v>
      </c>
      <c r="I3" s="27" t="s">
        <v>203</v>
      </c>
      <c r="J3" s="27" t="s">
        <v>202</v>
      </c>
      <c r="K3" s="27" t="s">
        <v>209</v>
      </c>
      <c r="L3" s="27" t="s">
        <v>210</v>
      </c>
    </row>
    <row r="4" spans="1:12" ht="63">
      <c r="A4" s="27">
        <v>2</v>
      </c>
      <c r="B4" s="28" t="s">
        <v>215</v>
      </c>
      <c r="C4" s="31" t="s">
        <v>211</v>
      </c>
      <c r="D4" s="27" t="s">
        <v>207</v>
      </c>
      <c r="E4" s="32">
        <v>170000</v>
      </c>
      <c r="F4" s="30">
        <v>7</v>
      </c>
      <c r="G4" s="28">
        <f t="shared" ref="G4:G6" si="0">F4*E4</f>
        <v>1190000</v>
      </c>
      <c r="H4" s="27" t="s">
        <v>212</v>
      </c>
      <c r="I4" s="27" t="s">
        <v>203</v>
      </c>
      <c r="J4" s="27" t="s">
        <v>202</v>
      </c>
      <c r="K4" s="27" t="s">
        <v>209</v>
      </c>
      <c r="L4" s="27" t="s">
        <v>210</v>
      </c>
    </row>
    <row r="5" spans="1:12" ht="63">
      <c r="A5" s="27">
        <v>3</v>
      </c>
      <c r="B5" s="28" t="s">
        <v>214</v>
      </c>
      <c r="C5" s="33" t="s">
        <v>211</v>
      </c>
      <c r="D5" s="27" t="s">
        <v>207</v>
      </c>
      <c r="E5" s="32">
        <v>97407</v>
      </c>
      <c r="F5" s="30">
        <v>2</v>
      </c>
      <c r="G5" s="28">
        <f t="shared" si="0"/>
        <v>194814</v>
      </c>
      <c r="H5" s="27" t="s">
        <v>212</v>
      </c>
      <c r="I5" s="27" t="s">
        <v>203</v>
      </c>
      <c r="J5" s="27" t="s">
        <v>202</v>
      </c>
      <c r="K5" s="27" t="s">
        <v>209</v>
      </c>
      <c r="L5" s="27" t="s">
        <v>210</v>
      </c>
    </row>
    <row r="6" spans="1:12" ht="63">
      <c r="A6" s="27">
        <v>4</v>
      </c>
      <c r="B6" s="28" t="s">
        <v>216</v>
      </c>
      <c r="C6" s="33" t="s">
        <v>211</v>
      </c>
      <c r="D6" s="27" t="s">
        <v>207</v>
      </c>
      <c r="E6" s="32">
        <v>97407</v>
      </c>
      <c r="F6" s="30">
        <v>19</v>
      </c>
      <c r="G6" s="28">
        <f t="shared" si="0"/>
        <v>1850733</v>
      </c>
      <c r="H6" s="27" t="s">
        <v>212</v>
      </c>
      <c r="I6" s="27" t="s">
        <v>203</v>
      </c>
      <c r="J6" s="27" t="s">
        <v>202</v>
      </c>
      <c r="K6" s="27" t="s">
        <v>209</v>
      </c>
      <c r="L6" s="27" t="s">
        <v>210</v>
      </c>
    </row>
    <row r="7" spans="1:12" s="26" customFormat="1" ht="15.75">
      <c r="A7" s="23"/>
      <c r="B7" s="23" t="s">
        <v>204</v>
      </c>
      <c r="C7" s="23"/>
      <c r="D7" s="24"/>
      <c r="E7" s="24"/>
      <c r="F7" s="25"/>
      <c r="G7" s="25">
        <f>SUM(G3:G6)</f>
        <v>6684407</v>
      </c>
      <c r="H7" s="23"/>
      <c r="I7" s="23"/>
      <c r="J7" s="23"/>
      <c r="K7" s="23"/>
      <c r="L7" s="23"/>
    </row>
    <row r="8" spans="1:12" ht="15.75"/>
  </sheetData>
  <mergeCells count="1">
    <mergeCell ref="A1:L1"/>
  </mergeCells>
  <pageMargins left="0.23622047244094491" right="0.23622047244094491" top="0.23622047244094491" bottom="0.27559055118110237" header="0.11811023622047245" footer="0.15748031496062992"/>
  <pageSetup paperSize="9" scale="65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67.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2022-11-15T09:32:08Z</cp:lastPrinted>
  <dcterms:created xsi:type="dcterms:W3CDTF">2016-01-05T12:46:10Z</dcterms:created>
  <dcterms:modified xsi:type="dcterms:W3CDTF">2022-11-16T06:08:57Z</dcterms:modified>
</cp:coreProperties>
</file>