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28 о проведении закупа способом запроса ценовых предложений\"/>
    </mc:Choice>
  </mc:AlternateContent>
  <bookViews>
    <workbookView xWindow="0" yWindow="0" windowWidth="28800" windowHeight="9930"/>
  </bookViews>
  <sheets>
    <sheet name="объявление 1" sheetId="4" r:id="rId1"/>
    <sheet name="Лист1" sheetId="5" r:id="rId2"/>
    <sheet name="Лист2" sheetId="6" r:id="rId3"/>
  </sheets>
  <definedNames>
    <definedName name="_xlnm._FilterDatabase" localSheetId="0" hidden="1">'объявление 1'!$A$5:$K$6</definedName>
    <definedName name="_xlnm.Print_Titles" localSheetId="0">'объявление 1'!$5:$5</definedName>
    <definedName name="_xlnm.Print_Area" localSheetId="0">'объявление 1'!$A$1:$I$32</definedName>
  </definedNames>
  <calcPr calcId="162913"/>
</workbook>
</file>

<file path=xl/calcChain.xml><?xml version="1.0" encoding="utf-8"?>
<calcChain xmlns="http://schemas.openxmlformats.org/spreadsheetml/2006/main">
  <c r="G8" i="4" l="1"/>
  <c r="G9" i="4"/>
  <c r="G30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7" i="4"/>
</calcChain>
</file>

<file path=xl/sharedStrings.xml><?xml version="1.0" encoding="utf-8"?>
<sst xmlns="http://schemas.openxmlformats.org/spreadsheetml/2006/main" count="127" uniqueCount="58">
  <si>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</si>
  <si>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</si>
  <si>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</si>
  <si>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</si>
  <si>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</si>
  <si>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</si>
  <si>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</si>
  <si>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</si>
  <si>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</si>
  <si>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</si>
  <si>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</si>
  <si>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</si>
  <si>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</si>
  <si>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>Маска для СРАР размер L</t>
  </si>
  <si>
    <t>Маска для СРАР размер S</t>
  </si>
  <si>
    <t>Маска для СРАР размер М</t>
  </si>
  <si>
    <t>Итого:</t>
  </si>
  <si>
    <t>Маска назальная S REF</t>
  </si>
  <si>
    <t xml:space="preserve">Маска назальная M REF </t>
  </si>
  <si>
    <t>упаковка</t>
  </si>
  <si>
    <t>Сульфат бария</t>
  </si>
  <si>
    <t>Барий-випс для рентгеноскопии по 240,0 г. Порошок для приготовления суспензии для приема внутрь.</t>
  </si>
  <si>
    <t xml:space="preserve">Кабель 4,5 м биполярный для резектоскопа Olympus </t>
  </si>
  <si>
    <t>Пробирки 3 мл для культивирования клеток, 450 шт/уп</t>
  </si>
  <si>
    <t>Крышка: из полиэтилена, белого цвета, закручи вающаяся. Длина пробирки: 110 мм. Материал: Полистирол. Рабочий объем: 3 мл. Обработка поверхности: обработанная культурой клеток. Стерильный. Диаметр внешний: 16 мм. Форма: плоская. В упаковке 450 штук.</t>
  </si>
  <si>
    <t>Индикатор БиоТЕСТ для стерилизации паровых стерилизаторов баклаборатории</t>
  </si>
  <si>
    <t>Пластиковые пробирки с помещёнными на дно высушенными спорами бактерий. Внутри пластиковой пробирки размещена стеклянная ампула, содержащая стерильную индикаторную среду. Пластиковая пробирка закрыта колпачком, имеющим отверстия, защищённые бактериальным фильтром,в комплекте -24шт. Автономный биологический индикатор для процессов стерилизации паром.  Geobacillus stearothermophilus (ATCC 7953) 10^5 или 10^6 спор на флакон.  Считывание: 24 часа. Мониторинг процессов вакуумной и гравитационной паровой стерилизации при температуре 121-135 °C.</t>
  </si>
  <si>
    <t>компл</t>
  </si>
  <si>
    <t>Катетер Фолея 3-х ходовой FR-14</t>
  </si>
  <si>
    <t>Маска назальная L REF</t>
  </si>
  <si>
    <t>Маска назальная S  к аппарату Acutronic</t>
  </si>
  <si>
    <t>Маска назальная L  к аппарату Acutronic</t>
  </si>
  <si>
    <t>Маска назальная M  к аппарату Acutronic</t>
  </si>
  <si>
    <t>Кабель для нейтральных электродов одноразового пользования ,коннектор со стороны аппарата -2 контактный, длина кабеля 4.5м.</t>
  </si>
  <si>
    <t>Нейтральный электрод, одноразовый № 100</t>
  </si>
  <si>
    <t xml:space="preserve">Нейтральный электрод, одноразовый 90 см 2, соствной в упаковке 100 штук </t>
  </si>
  <si>
    <t>ВЧ ручка держатель с электродом-ножом, 2-кнопочный  ø  2.4мм, штекер 3-контактный, кабель 3 м, одноразовый, стерильный  в упаковке 50 штук</t>
  </si>
  <si>
    <t xml:space="preserve">Кабель монополярный для инструментов с коннектором 4 мм, длина 4,5 мм </t>
  </si>
  <si>
    <t>Раствор для инъекций, 100 мг/2 мл, 2 мл №5</t>
  </si>
  <si>
    <t>Препараты железа (III) для парентерального применения</t>
  </si>
  <si>
    <t xml:space="preserve">Индикатор   стерильности  </t>
  </si>
  <si>
    <t>на   180 градусов  № 500</t>
  </si>
  <si>
    <t>Трубка дренажная силиконовая 6*1,5мм</t>
  </si>
  <si>
    <t xml:space="preserve">кг </t>
  </si>
  <si>
    <t xml:space="preserve">Бумага для КТГ FC1400 152мм*25м*16мм </t>
  </si>
  <si>
    <t>Бумага для КТГ FC1400 152мм*25м*16мм цвет зеленый, с диаграммной сеткой, внутренняя обмотка</t>
  </si>
  <si>
    <t>рулон</t>
  </si>
  <si>
    <t>Трубка дренажная силиконовая длина рулона 25 мм, внутренний диаметр 6,0 внешний диаметр 9,0</t>
  </si>
  <si>
    <t>2023ж_____________ № 28 хабарландыруға №1 қосымша                                                  Приложение №1 к объявлению № 28 от 20 апреля 2023г.</t>
  </si>
  <si>
    <t>Соль таблетированная для системы водоподготовки 25 кг</t>
  </si>
  <si>
    <t>таблетки цилиндрической формы со сферической нижней и верхней частью масса 14,0 гр, массовая доля хлорида натрия 99,72%, массовая доля кальций-иона 0,005 гр, массовая доля магний иона-0,001%,массовая доля сульфат-иона - 0,04% массовая доля нерастворимого в воде остатка-0,004%.</t>
  </si>
  <si>
    <t>упаковка (25 кг)</t>
  </si>
  <si>
    <t xml:space="preserve">Одноразовый плёночный электрод для регистрации ЭКГ и для анализатора оценки баланса водных секторов организма. </t>
  </si>
  <si>
    <t>Одноразовый плёночный электрод для регистрации ЭКГ и для анализатора оценки баланса водных секторов организма. Назначение: для кратковременной регистрации ЭКГ-отведений различными типами электрокардиографов. Электроды на бумажной основе, с внутренней стороны покрытые фольгой с нанесенным на нее гипоаллергенным, бесцветным, твердым, двухкомпонентным проводящим гелем повышенной вязкости, менее подверженный высыханию и способствующий лучшим адгезивным свойствам проводника; подключение к кабелю пациента через разъем типа «крокодил».  Состав: эластичный электрод однократного применения прямоугольной формы с выделенным язычком для аппликации и подключения разъемов типа «крокодил», площадь прилегания к телу пациента не менее 5,2 см², масса проводника не более 1 г, длина электрода (с выделенным язычком) не более 34,5 мм. площадь нанесенного проводящего геля повышенной вязкости (без использования выделенного язычка) не менее 5 см². Характеристики: Назначение - краткосрочная и длительная регистрация ЭКГ покоя. Подходят для биоимпедансметра. Тип коннектора - "крокодил". Покрытие коннектора - Ag/AgCl Основа - вспененный полиэтилен. Размер основы - 23х34 мм. Токопроводящая среда - твердый гидрогель. Количество - 100шт. в упаковке</t>
  </si>
  <si>
    <t>Фитоменадион</t>
  </si>
  <si>
    <t>Раствор для внутримышечного введениям 10 мг/мл, 1мл</t>
  </si>
  <si>
    <t>ампула</t>
  </si>
  <si>
    <t xml:space="preserve">Комплект реагентов для контроля качества предстерилизационной очистки медицинских изделий, азопирам сухой c фенолфталеином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</si>
</sst>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0" fontId="27" fillId="0" borderId="0" xfId="0" applyFont="1" applyAlignment="1">
      <alignment vertical="top"/>
    </xf>
    <xf numFmtId="0" fontId="110" fillId="0" borderId="0" xfId="0" applyFont="1" applyFill="1" applyAlignment="1">
      <alignment horizontal="center" vertical="center" wrapText="1"/>
    </xf>
    <xf numFmtId="0" fontId="110" fillId="0" borderId="0" xfId="0" applyFont="1" applyFill="1" applyAlignment="1">
      <alignment horizontal="left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0" fontId="112" fillId="0" borderId="0" xfId="0" applyFont="1" applyFill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1" fillId="0" borderId="33" xfId="0" applyFont="1" applyFill="1" applyBorder="1" applyAlignment="1">
      <alignment horizontal="center" vertical="center" wrapText="1"/>
    </xf>
    <xf numFmtId="0" fontId="111" fillId="0" borderId="36" xfId="0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4" fontId="112" fillId="0" borderId="41" xfId="0" applyNumberFormat="1" applyFont="1" applyFill="1" applyBorder="1" applyAlignment="1">
      <alignment horizontal="center" vertical="center" wrapText="1"/>
    </xf>
    <xf numFmtId="0" fontId="112" fillId="0" borderId="41" xfId="0" applyFont="1" applyFill="1" applyBorder="1" applyAlignment="1">
      <alignment horizontal="center" vertical="center" wrapText="1"/>
    </xf>
    <xf numFmtId="0" fontId="110" fillId="0" borderId="41" xfId="0" applyFont="1" applyFill="1" applyBorder="1" applyAlignment="1">
      <alignment horizontal="center" vertical="center" wrapText="1"/>
    </xf>
    <xf numFmtId="4" fontId="110" fillId="0" borderId="41" xfId="0" applyNumberFormat="1" applyFont="1" applyFill="1" applyBorder="1" applyAlignment="1">
      <alignment horizontal="center" vertical="center" wrapText="1"/>
    </xf>
    <xf numFmtId="0" fontId="112" fillId="0" borderId="0" xfId="0" applyFont="1" applyFill="1" applyAlignment="1">
      <alignment vertical="top" wrapText="1"/>
    </xf>
    <xf numFmtId="4" fontId="112" fillId="0" borderId="34" xfId="0" applyNumberFormat="1" applyFont="1" applyFill="1" applyBorder="1" applyAlignment="1">
      <alignment horizontal="center" vertical="center" wrapText="1"/>
    </xf>
    <xf numFmtId="4" fontId="112" fillId="0" borderId="0" xfId="0" applyNumberFormat="1" applyFont="1" applyFill="1" applyAlignment="1">
      <alignment horizontal="center" vertical="center" wrapText="1"/>
    </xf>
    <xf numFmtId="3" fontId="113" fillId="0" borderId="33" xfId="151" applyNumberFormat="1" applyFont="1" applyFill="1" applyBorder="1" applyAlignment="1">
      <alignment horizontal="center" vertical="center" wrapText="1"/>
    </xf>
    <xf numFmtId="3" fontId="113" fillId="0" borderId="10" xfId="151" applyNumberFormat="1" applyFont="1" applyFill="1" applyBorder="1" applyAlignment="1">
      <alignment horizontal="center" vertical="center" wrapText="1"/>
    </xf>
    <xf numFmtId="3" fontId="112" fillId="0" borderId="34" xfId="0" applyNumberFormat="1" applyFont="1" applyFill="1" applyBorder="1" applyAlignment="1">
      <alignment horizontal="center" vertical="center" wrapText="1"/>
    </xf>
    <xf numFmtId="0" fontId="110" fillId="0" borderId="41" xfId="0" applyNumberFormat="1" applyFont="1" applyFill="1" applyBorder="1" applyAlignment="1">
      <alignment horizontal="center" vertical="center" wrapText="1"/>
    </xf>
    <xf numFmtId="0" fontId="110" fillId="0" borderId="41" xfId="133" applyFont="1" applyFill="1" applyBorder="1" applyAlignment="1">
      <alignment horizontal="center" vertical="center" wrapText="1"/>
    </xf>
    <xf numFmtId="0" fontId="114" fillId="0" borderId="41" xfId="120" applyFont="1" applyFill="1" applyBorder="1" applyAlignment="1">
      <alignment horizontal="center" vertical="center" wrapText="1"/>
    </xf>
    <xf numFmtId="0" fontId="110" fillId="0" borderId="41" xfId="133" applyFont="1" applyFill="1" applyBorder="1" applyAlignment="1" applyProtection="1">
      <alignment horizontal="center" vertical="center" wrapText="1"/>
      <protection locked="0"/>
    </xf>
    <xf numFmtId="0" fontId="112" fillId="0" borderId="41" xfId="0" applyNumberFormat="1" applyFont="1" applyFill="1" applyBorder="1" applyAlignment="1">
      <alignment horizontal="center" vertical="center" wrapText="1"/>
    </xf>
    <xf numFmtId="0" fontId="110" fillId="0" borderId="42" xfId="0" applyFont="1" applyFill="1" applyBorder="1" applyAlignment="1">
      <alignment horizontal="center" vertical="center" wrapText="1"/>
    </xf>
    <xf numFmtId="0" fontId="113" fillId="0" borderId="41" xfId="0" applyFont="1" applyFill="1" applyBorder="1" applyAlignment="1">
      <alignment horizontal="center" vertical="center" wrapText="1"/>
    </xf>
    <xf numFmtId="3" fontId="112" fillId="0" borderId="41" xfId="151" applyNumberFormat="1" applyFont="1" applyFill="1" applyBorder="1" applyAlignment="1">
      <alignment horizontal="center" vertical="center" wrapText="1"/>
    </xf>
    <xf numFmtId="3" fontId="113" fillId="0" borderId="41" xfId="0" applyNumberFormat="1" applyFont="1" applyFill="1" applyBorder="1" applyAlignment="1">
      <alignment horizontal="center" vertical="center" wrapText="1"/>
    </xf>
    <xf numFmtId="0" fontId="113" fillId="0" borderId="41" xfId="0" applyFont="1" applyFill="1" applyBorder="1" applyAlignment="1">
      <alignment horizontal="left" vertical="center" wrapText="1"/>
    </xf>
    <xf numFmtId="4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4592" applyNumberFormat="1" applyFont="1" applyFill="1" applyBorder="1" applyAlignment="1">
      <alignment horizontal="center" vertical="center" wrapText="1"/>
    </xf>
    <xf numFmtId="3" fontId="111" fillId="0" borderId="35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3" fontId="112" fillId="0" borderId="41" xfId="0" applyNumberFormat="1" applyFont="1" applyFill="1" applyBorder="1" applyAlignment="1">
      <alignment horizontal="center" vertical="center" wrapText="1"/>
    </xf>
    <xf numFmtId="0" fontId="114" fillId="0" borderId="41" xfId="0" applyFont="1" applyFill="1" applyBorder="1" applyAlignment="1">
      <alignment horizontal="center" vertical="center" wrapText="1"/>
    </xf>
    <xf numFmtId="3" fontId="110" fillId="0" borderId="0" xfId="4592" applyNumberFormat="1" applyFont="1" applyFill="1" applyAlignment="1">
      <alignment horizontal="center" vertical="center" wrapText="1"/>
    </xf>
    <xf numFmtId="3" fontId="111" fillId="0" borderId="33" xfId="4592" applyNumberFormat="1" applyFont="1" applyFill="1" applyBorder="1" applyAlignment="1">
      <alignment horizontal="center" vertical="center" wrapText="1"/>
    </xf>
    <xf numFmtId="3" fontId="112" fillId="0" borderId="34" xfId="4592" applyNumberFormat="1" applyFont="1" applyFill="1" applyBorder="1" applyAlignment="1">
      <alignment horizontal="center" vertical="center" wrapText="1"/>
    </xf>
    <xf numFmtId="3" fontId="112" fillId="0" borderId="41" xfId="4592" applyNumberFormat="1" applyFont="1" applyFill="1" applyBorder="1" applyAlignment="1">
      <alignment horizontal="center" vertical="center" wrapText="1"/>
    </xf>
    <xf numFmtId="3" fontId="110" fillId="0" borderId="41" xfId="4592" applyNumberFormat="1" applyFont="1" applyFill="1" applyBorder="1" applyAlignment="1">
      <alignment horizontal="center" vertical="center" wrapText="1"/>
    </xf>
    <xf numFmtId="3" fontId="114" fillId="0" borderId="41" xfId="4592" applyNumberFormat="1" applyFont="1" applyFill="1" applyBorder="1" applyAlignment="1">
      <alignment horizontal="center" vertical="center"/>
    </xf>
    <xf numFmtId="3" fontId="114" fillId="0" borderId="41" xfId="4592" applyNumberFormat="1" applyFont="1" applyFill="1" applyBorder="1" applyAlignment="1">
      <alignment horizontal="center" vertical="center" wrapText="1"/>
    </xf>
    <xf numFmtId="3" fontId="113" fillId="0" borderId="41" xfId="4592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4" fontId="111" fillId="0" borderId="33" xfId="0" applyNumberFormat="1" applyFont="1" applyFill="1" applyBorder="1" applyAlignment="1">
      <alignment horizontal="center" vertical="center" wrapText="1"/>
    </xf>
    <xf numFmtId="4" fontId="112" fillId="0" borderId="34" xfId="4592" applyNumberFormat="1" applyFont="1" applyFill="1" applyBorder="1" applyAlignment="1">
      <alignment horizontal="center" vertical="center" wrapText="1"/>
    </xf>
    <xf numFmtId="4" fontId="112" fillId="0" borderId="41" xfId="120" applyNumberFormat="1" applyFont="1" applyFill="1" applyBorder="1" applyAlignment="1">
      <alignment horizontal="center" vertical="center"/>
    </xf>
    <xf numFmtId="4" fontId="112" fillId="0" borderId="41" xfId="4592" applyNumberFormat="1" applyFont="1" applyFill="1" applyBorder="1" applyAlignment="1">
      <alignment horizontal="center" vertical="center"/>
    </xf>
    <xf numFmtId="4" fontId="112" fillId="0" borderId="41" xfId="4592" applyNumberFormat="1" applyFont="1" applyFill="1" applyBorder="1" applyAlignment="1">
      <alignment horizontal="center" vertical="center" wrapText="1"/>
    </xf>
    <xf numFmtId="4" fontId="112" fillId="0" borderId="41" xfId="178" applyNumberFormat="1" applyFont="1" applyFill="1" applyBorder="1" applyAlignment="1">
      <alignment horizontal="center" vertical="center" wrapText="1"/>
    </xf>
    <xf numFmtId="4" fontId="113" fillId="0" borderId="41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top" wrapText="1"/>
    </xf>
    <xf numFmtId="0" fontId="111" fillId="0" borderId="0" xfId="0" applyFont="1" applyFill="1" applyAlignment="1">
      <alignment horizontal="right" vertical="top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A25" zoomScale="40" zoomScaleNormal="70" zoomScaleSheetLayoutView="40" workbookViewId="0">
      <selection activeCell="C28" sqref="C28"/>
    </sheetView>
  </sheetViews>
  <sheetFormatPr defaultRowHeight="26.25"/>
  <cols>
    <col min="1" max="1" width="9.5703125" style="8" customWidth="1"/>
    <col min="2" max="2" width="96.7109375" style="7" customWidth="1"/>
    <col min="3" max="3" width="189.140625" style="7" customWidth="1"/>
    <col min="4" max="4" width="22.7109375" style="6" customWidth="1"/>
    <col min="5" max="5" width="24.28515625" style="40" customWidth="1"/>
    <col min="6" max="6" width="30.42578125" style="48" customWidth="1"/>
    <col min="7" max="7" width="30.7109375" style="48" customWidth="1"/>
    <col min="8" max="8" width="37.28515625" style="6" customWidth="1"/>
    <col min="9" max="9" width="69.42578125" style="9" customWidth="1"/>
    <col min="10" max="16384" width="9.140625" style="9"/>
  </cols>
  <sheetData>
    <row r="1" spans="1:11" ht="84.75" customHeight="1">
      <c r="G1" s="58" t="s">
        <v>48</v>
      </c>
      <c r="H1" s="58"/>
      <c r="I1" s="58"/>
    </row>
    <row r="2" spans="1:11">
      <c r="G2" s="49"/>
      <c r="H2" s="57" t="s">
        <v>11</v>
      </c>
      <c r="I2" s="57"/>
    </row>
    <row r="3" spans="1:11">
      <c r="G3" s="49"/>
      <c r="H3" s="57"/>
      <c r="I3" s="57"/>
      <c r="J3" s="18"/>
      <c r="K3" s="18"/>
    </row>
    <row r="4" spans="1:11" ht="27" thickBot="1"/>
    <row r="5" spans="1:11" ht="234.75" customHeight="1" thickBot="1">
      <c r="A5" s="21" t="s">
        <v>0</v>
      </c>
      <c r="B5" s="11" t="s">
        <v>1</v>
      </c>
      <c r="C5" s="11" t="s">
        <v>2</v>
      </c>
      <c r="D5" s="11" t="s">
        <v>3</v>
      </c>
      <c r="E5" s="41" t="s">
        <v>4</v>
      </c>
      <c r="F5" s="50" t="s">
        <v>8</v>
      </c>
      <c r="G5" s="50" t="s">
        <v>5</v>
      </c>
      <c r="H5" s="11" t="s">
        <v>6</v>
      </c>
      <c r="I5" s="12" t="s">
        <v>7</v>
      </c>
    </row>
    <row r="6" spans="1:11" s="37" customFormat="1" ht="25.5">
      <c r="A6" s="22">
        <v>1</v>
      </c>
      <c r="B6" s="13">
        <v>2</v>
      </c>
      <c r="C6" s="13">
        <v>3</v>
      </c>
      <c r="D6" s="13">
        <v>4</v>
      </c>
      <c r="E6" s="35">
        <v>5</v>
      </c>
      <c r="F6" s="13">
        <v>6</v>
      </c>
      <c r="G6" s="13">
        <v>7</v>
      </c>
      <c r="H6" s="36">
        <v>8</v>
      </c>
      <c r="I6" s="13">
        <v>9</v>
      </c>
    </row>
    <row r="7" spans="1:11" s="20" customFormat="1" ht="105">
      <c r="A7" s="23">
        <v>1</v>
      </c>
      <c r="B7" s="17" t="s">
        <v>13</v>
      </c>
      <c r="C7" s="17" t="s">
        <v>13</v>
      </c>
      <c r="D7" s="19" t="s">
        <v>12</v>
      </c>
      <c r="E7" s="42">
        <v>22</v>
      </c>
      <c r="F7" s="51">
        <v>5000</v>
      </c>
      <c r="G7" s="14">
        <f>E7*F7</f>
        <v>110000</v>
      </c>
      <c r="H7" s="19" t="s">
        <v>9</v>
      </c>
      <c r="I7" s="19" t="s">
        <v>10</v>
      </c>
    </row>
    <row r="8" spans="1:11" s="20" customFormat="1" ht="105">
      <c r="A8" s="23">
        <v>2</v>
      </c>
      <c r="B8" s="17" t="s">
        <v>14</v>
      </c>
      <c r="C8" s="17" t="s">
        <v>14</v>
      </c>
      <c r="D8" s="14" t="s">
        <v>12</v>
      </c>
      <c r="E8" s="43">
        <v>22</v>
      </c>
      <c r="F8" s="14">
        <v>5000</v>
      </c>
      <c r="G8" s="14">
        <f t="shared" ref="G8:G29" si="0">E8*F8</f>
        <v>110000</v>
      </c>
      <c r="H8" s="19" t="s">
        <v>9</v>
      </c>
      <c r="I8" s="19" t="s">
        <v>10</v>
      </c>
    </row>
    <row r="9" spans="1:11" s="20" customFormat="1" ht="156" customHeight="1">
      <c r="A9" s="23">
        <v>3</v>
      </c>
      <c r="B9" s="17" t="s">
        <v>15</v>
      </c>
      <c r="C9" s="17" t="s">
        <v>15</v>
      </c>
      <c r="D9" s="14" t="s">
        <v>12</v>
      </c>
      <c r="E9" s="43">
        <v>22</v>
      </c>
      <c r="F9" s="14">
        <v>5000</v>
      </c>
      <c r="G9" s="14">
        <f t="shared" si="0"/>
        <v>110000</v>
      </c>
      <c r="H9" s="19" t="s">
        <v>9</v>
      </c>
      <c r="I9" s="19" t="s">
        <v>10</v>
      </c>
    </row>
    <row r="10" spans="1:11" ht="105">
      <c r="A10" s="23">
        <v>4</v>
      </c>
      <c r="B10" s="15" t="s">
        <v>17</v>
      </c>
      <c r="C10" s="15" t="s">
        <v>30</v>
      </c>
      <c r="D10" s="14" t="s">
        <v>12</v>
      </c>
      <c r="E10" s="43">
        <v>15</v>
      </c>
      <c r="F10" s="14">
        <v>5000</v>
      </c>
      <c r="G10" s="14">
        <f t="shared" si="0"/>
        <v>75000</v>
      </c>
      <c r="H10" s="19" t="s">
        <v>9</v>
      </c>
      <c r="I10" s="19" t="s">
        <v>10</v>
      </c>
    </row>
    <row r="11" spans="1:11" ht="105">
      <c r="A11" s="23">
        <v>5</v>
      </c>
      <c r="B11" s="15" t="s">
        <v>29</v>
      </c>
      <c r="C11" s="15" t="s">
        <v>31</v>
      </c>
      <c r="D11" s="14" t="s">
        <v>12</v>
      </c>
      <c r="E11" s="43">
        <v>15</v>
      </c>
      <c r="F11" s="14">
        <v>5000</v>
      </c>
      <c r="G11" s="14">
        <f t="shared" si="0"/>
        <v>75000</v>
      </c>
      <c r="H11" s="19" t="s">
        <v>9</v>
      </c>
      <c r="I11" s="19" t="s">
        <v>10</v>
      </c>
    </row>
    <row r="12" spans="1:11" ht="105">
      <c r="A12" s="23">
        <v>6</v>
      </c>
      <c r="B12" s="15" t="s">
        <v>18</v>
      </c>
      <c r="C12" s="15" t="s">
        <v>32</v>
      </c>
      <c r="D12" s="14" t="s">
        <v>12</v>
      </c>
      <c r="E12" s="44">
        <v>15</v>
      </c>
      <c r="F12" s="14">
        <v>5000</v>
      </c>
      <c r="G12" s="14">
        <f t="shared" si="0"/>
        <v>75000</v>
      </c>
      <c r="H12" s="19" t="s">
        <v>9</v>
      </c>
      <c r="I12" s="19" t="s">
        <v>10</v>
      </c>
    </row>
    <row r="13" spans="1:11" ht="105">
      <c r="A13" s="23">
        <v>7</v>
      </c>
      <c r="B13" s="24" t="s">
        <v>20</v>
      </c>
      <c r="C13" s="15" t="s">
        <v>21</v>
      </c>
      <c r="D13" s="14" t="s">
        <v>19</v>
      </c>
      <c r="E13" s="44">
        <v>1500</v>
      </c>
      <c r="F13" s="14">
        <v>1400</v>
      </c>
      <c r="G13" s="14">
        <f t="shared" si="0"/>
        <v>2100000</v>
      </c>
      <c r="H13" s="19" t="s">
        <v>9</v>
      </c>
      <c r="I13" s="19" t="s">
        <v>10</v>
      </c>
    </row>
    <row r="14" spans="1:11" ht="105">
      <c r="A14" s="23">
        <v>8</v>
      </c>
      <c r="B14" s="16" t="s">
        <v>44</v>
      </c>
      <c r="C14" s="16" t="s">
        <v>45</v>
      </c>
      <c r="D14" s="16" t="s">
        <v>46</v>
      </c>
      <c r="E14" s="44">
        <v>20</v>
      </c>
      <c r="F14" s="17">
        <v>2300</v>
      </c>
      <c r="G14" s="14">
        <f t="shared" si="0"/>
        <v>46000</v>
      </c>
      <c r="H14" s="14" t="s">
        <v>9</v>
      </c>
      <c r="I14" s="14" t="s">
        <v>10</v>
      </c>
    </row>
    <row r="15" spans="1:11" ht="105">
      <c r="A15" s="23">
        <v>9</v>
      </c>
      <c r="B15" s="27" t="s">
        <v>22</v>
      </c>
      <c r="C15" s="27" t="s">
        <v>22</v>
      </c>
      <c r="D15" s="25" t="s">
        <v>12</v>
      </c>
      <c r="E15" s="43">
        <v>2</v>
      </c>
      <c r="F15" s="14">
        <v>225000</v>
      </c>
      <c r="G15" s="14">
        <f t="shared" si="0"/>
        <v>450000</v>
      </c>
      <c r="H15" s="14" t="s">
        <v>9</v>
      </c>
      <c r="I15" s="14" t="s">
        <v>10</v>
      </c>
    </row>
    <row r="16" spans="1:11" ht="105">
      <c r="A16" s="23">
        <v>10</v>
      </c>
      <c r="B16" s="26" t="s">
        <v>23</v>
      </c>
      <c r="C16" s="26" t="s">
        <v>24</v>
      </c>
      <c r="D16" s="25" t="s">
        <v>12</v>
      </c>
      <c r="E16" s="45">
        <v>1</v>
      </c>
      <c r="F16" s="52">
        <v>644644</v>
      </c>
      <c r="G16" s="14">
        <f t="shared" si="0"/>
        <v>644644</v>
      </c>
      <c r="H16" s="14" t="s">
        <v>9</v>
      </c>
      <c r="I16" s="14" t="s">
        <v>10</v>
      </c>
    </row>
    <row r="17" spans="1:9" ht="186" customHeight="1">
      <c r="A17" s="23">
        <v>11</v>
      </c>
      <c r="B17" s="27" t="s">
        <v>25</v>
      </c>
      <c r="C17" s="16" t="s">
        <v>26</v>
      </c>
      <c r="D17" s="27" t="s">
        <v>27</v>
      </c>
      <c r="E17" s="43">
        <v>8</v>
      </c>
      <c r="F17" s="14">
        <v>48208</v>
      </c>
      <c r="G17" s="14">
        <f t="shared" si="0"/>
        <v>385664</v>
      </c>
      <c r="H17" s="14" t="s">
        <v>9</v>
      </c>
      <c r="I17" s="14" t="s">
        <v>10</v>
      </c>
    </row>
    <row r="18" spans="1:9" ht="105">
      <c r="A18" s="23">
        <v>12</v>
      </c>
      <c r="B18" s="28" t="s">
        <v>28</v>
      </c>
      <c r="C18" s="28" t="s">
        <v>28</v>
      </c>
      <c r="D18" s="15" t="s">
        <v>12</v>
      </c>
      <c r="E18" s="46">
        <v>10</v>
      </c>
      <c r="F18" s="53">
        <v>350</v>
      </c>
      <c r="G18" s="14">
        <f t="shared" si="0"/>
        <v>3500</v>
      </c>
      <c r="H18" s="14" t="s">
        <v>9</v>
      </c>
      <c r="I18" s="14" t="s">
        <v>10</v>
      </c>
    </row>
    <row r="19" spans="1:9" ht="148.5" customHeight="1">
      <c r="A19" s="23">
        <v>13</v>
      </c>
      <c r="B19" s="29" t="s">
        <v>33</v>
      </c>
      <c r="C19" s="29" t="s">
        <v>33</v>
      </c>
      <c r="D19" s="15" t="s">
        <v>12</v>
      </c>
      <c r="E19" s="44">
        <v>30</v>
      </c>
      <c r="F19" s="17">
        <v>60000</v>
      </c>
      <c r="G19" s="14">
        <f t="shared" si="0"/>
        <v>1800000</v>
      </c>
      <c r="H19" s="14" t="s">
        <v>9</v>
      </c>
      <c r="I19" s="14" t="s">
        <v>10</v>
      </c>
    </row>
    <row r="20" spans="1:9" ht="105">
      <c r="A20" s="23">
        <v>14</v>
      </c>
      <c r="B20" s="16" t="s">
        <v>34</v>
      </c>
      <c r="C20" s="16" t="s">
        <v>35</v>
      </c>
      <c r="D20" s="16" t="s">
        <v>19</v>
      </c>
      <c r="E20" s="44">
        <v>3</v>
      </c>
      <c r="F20" s="17">
        <v>135000</v>
      </c>
      <c r="G20" s="14">
        <f t="shared" si="0"/>
        <v>405000</v>
      </c>
      <c r="H20" s="14" t="s">
        <v>9</v>
      </c>
      <c r="I20" s="14" t="s">
        <v>10</v>
      </c>
    </row>
    <row r="21" spans="1:9" ht="158.25" customHeight="1">
      <c r="A21" s="23">
        <v>15</v>
      </c>
      <c r="B21" s="16" t="s">
        <v>36</v>
      </c>
      <c r="C21" s="16" t="s">
        <v>36</v>
      </c>
      <c r="D21" s="16" t="s">
        <v>19</v>
      </c>
      <c r="E21" s="44">
        <v>2</v>
      </c>
      <c r="F21" s="17">
        <v>185000</v>
      </c>
      <c r="G21" s="14">
        <f t="shared" si="0"/>
        <v>370000</v>
      </c>
      <c r="H21" s="14" t="s">
        <v>9</v>
      </c>
      <c r="I21" s="14" t="s">
        <v>10</v>
      </c>
    </row>
    <row r="22" spans="1:9" ht="105">
      <c r="A22" s="23">
        <v>16</v>
      </c>
      <c r="B22" s="16" t="s">
        <v>37</v>
      </c>
      <c r="C22" s="16" t="s">
        <v>37</v>
      </c>
      <c r="D22" s="16" t="s">
        <v>12</v>
      </c>
      <c r="E22" s="44">
        <v>10</v>
      </c>
      <c r="F22" s="17">
        <v>60000</v>
      </c>
      <c r="G22" s="14">
        <f t="shared" si="0"/>
        <v>600000</v>
      </c>
      <c r="H22" s="14" t="s">
        <v>9</v>
      </c>
      <c r="I22" s="14" t="s">
        <v>10</v>
      </c>
    </row>
    <row r="23" spans="1:9" ht="105">
      <c r="A23" s="23">
        <v>17</v>
      </c>
      <c r="B23" s="9" t="s">
        <v>39</v>
      </c>
      <c r="C23" s="39" t="s">
        <v>38</v>
      </c>
      <c r="D23" s="16" t="s">
        <v>12</v>
      </c>
      <c r="E23" s="44">
        <v>1000</v>
      </c>
      <c r="F23" s="17">
        <v>387.29</v>
      </c>
      <c r="G23" s="14">
        <f t="shared" si="0"/>
        <v>387290</v>
      </c>
      <c r="H23" s="14" t="s">
        <v>9</v>
      </c>
      <c r="I23" s="14" t="s">
        <v>10</v>
      </c>
    </row>
    <row r="24" spans="1:9" ht="105">
      <c r="A24" s="23">
        <v>18</v>
      </c>
      <c r="B24" s="31" t="s">
        <v>40</v>
      </c>
      <c r="C24" s="31" t="s">
        <v>41</v>
      </c>
      <c r="D24" s="15" t="s">
        <v>19</v>
      </c>
      <c r="E24" s="43">
        <v>8000</v>
      </c>
      <c r="F24" s="54">
        <v>8.4</v>
      </c>
      <c r="G24" s="14">
        <f t="shared" si="0"/>
        <v>67200</v>
      </c>
      <c r="H24" s="14" t="s">
        <v>9</v>
      </c>
      <c r="I24" s="14" t="s">
        <v>10</v>
      </c>
    </row>
    <row r="25" spans="1:9" ht="105">
      <c r="A25" s="23">
        <v>19</v>
      </c>
      <c r="B25" s="28" t="s">
        <v>42</v>
      </c>
      <c r="C25" s="15" t="s">
        <v>47</v>
      </c>
      <c r="D25" s="15" t="s">
        <v>12</v>
      </c>
      <c r="E25" s="43">
        <v>2</v>
      </c>
      <c r="F25" s="54">
        <v>30000</v>
      </c>
      <c r="G25" s="14">
        <f t="shared" si="0"/>
        <v>60000</v>
      </c>
      <c r="H25" s="14" t="s">
        <v>9</v>
      </c>
      <c r="I25" s="14" t="s">
        <v>10</v>
      </c>
    </row>
    <row r="26" spans="1:9" ht="105">
      <c r="A26" s="23">
        <v>20</v>
      </c>
      <c r="B26" s="15" t="s">
        <v>57</v>
      </c>
      <c r="C26" s="15" t="s">
        <v>57</v>
      </c>
      <c r="D26" s="15" t="s">
        <v>43</v>
      </c>
      <c r="E26" s="43">
        <v>150</v>
      </c>
      <c r="F26" s="54">
        <v>1500</v>
      </c>
      <c r="G26" s="14">
        <f t="shared" si="0"/>
        <v>225000</v>
      </c>
      <c r="H26" s="14" t="s">
        <v>9</v>
      </c>
      <c r="I26" s="14" t="s">
        <v>10</v>
      </c>
    </row>
    <row r="27" spans="1:9" ht="105">
      <c r="A27" s="23">
        <v>21</v>
      </c>
      <c r="B27" s="15" t="s">
        <v>49</v>
      </c>
      <c r="C27" s="14" t="s">
        <v>50</v>
      </c>
      <c r="D27" s="15" t="s">
        <v>51</v>
      </c>
      <c r="E27" s="38">
        <v>40</v>
      </c>
      <c r="F27" s="55">
        <v>4560</v>
      </c>
      <c r="G27" s="14">
        <f t="shared" si="0"/>
        <v>182400</v>
      </c>
      <c r="H27" s="14" t="s">
        <v>9</v>
      </c>
      <c r="I27" s="14" t="s">
        <v>10</v>
      </c>
    </row>
    <row r="28" spans="1:9" ht="345" customHeight="1">
      <c r="A28" s="23">
        <v>22</v>
      </c>
      <c r="B28" s="15" t="s">
        <v>52</v>
      </c>
      <c r="C28" s="15" t="s">
        <v>53</v>
      </c>
      <c r="D28" s="15" t="s">
        <v>12</v>
      </c>
      <c r="E28" s="38">
        <v>700</v>
      </c>
      <c r="F28" s="14">
        <v>83.4</v>
      </c>
      <c r="G28" s="14">
        <f t="shared" si="0"/>
        <v>58380.000000000007</v>
      </c>
      <c r="H28" s="14" t="s">
        <v>9</v>
      </c>
      <c r="I28" s="14" t="s">
        <v>10</v>
      </c>
    </row>
    <row r="29" spans="1:9" ht="105">
      <c r="A29" s="23">
        <v>23</v>
      </c>
      <c r="B29" s="15" t="s">
        <v>54</v>
      </c>
      <c r="C29" s="15" t="s">
        <v>55</v>
      </c>
      <c r="D29" s="15" t="s">
        <v>56</v>
      </c>
      <c r="E29" s="38">
        <v>6300</v>
      </c>
      <c r="F29" s="14">
        <v>132.74</v>
      </c>
      <c r="G29" s="14">
        <f t="shared" si="0"/>
        <v>836262</v>
      </c>
      <c r="H29" s="14" t="s">
        <v>9</v>
      </c>
      <c r="I29" s="14" t="s">
        <v>10</v>
      </c>
    </row>
    <row r="30" spans="1:9" s="10" customFormat="1" ht="43.5" customHeight="1">
      <c r="A30" s="32"/>
      <c r="B30" s="30" t="s">
        <v>16</v>
      </c>
      <c r="C30" s="33"/>
      <c r="D30" s="30"/>
      <c r="E30" s="47"/>
      <c r="F30" s="56"/>
      <c r="G30" s="56">
        <f>SUM(G7:G29)</f>
        <v>9176340</v>
      </c>
      <c r="H30" s="34"/>
      <c r="I30" s="34"/>
    </row>
  </sheetData>
  <mergeCells count="3">
    <mergeCell ref="H3:I3"/>
    <mergeCell ref="G1:I1"/>
    <mergeCell ref="H2:I2"/>
  </mergeCells>
  <printOptions horizontalCentered="1"/>
  <pageMargins left="0.15748031496062992" right="0.15748031496062992" top="0" bottom="0" header="0" footer="0.19685039370078741"/>
  <pageSetup paperSize="9" scale="27" fitToHeight="11" orientation="landscape" r:id="rId1"/>
  <headerFooter>
    <oddFooter>&amp;C&amp;P из &amp;N</oddFooter>
  </headerFooter>
  <rowBreaks count="1" manualBreakCount="1">
    <brk id="3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/>
  <cols>
    <col min="1" max="16384" width="9.140625" style="5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2023-04-20T05:39:56Z</cp:lastPrinted>
  <dcterms:created xsi:type="dcterms:W3CDTF">2016-01-05T12:46:10Z</dcterms:created>
  <dcterms:modified xsi:type="dcterms:W3CDTF">2023-04-20T05:41:47Z</dcterms:modified>
</cp:coreProperties>
</file>