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0" windowWidth="1920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цены!$A$1:$P$12</definedName>
  </definedNames>
  <calcPr calcId="145621"/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3" i="2"/>
</calcChain>
</file>

<file path=xl/sharedStrings.xml><?xml version="1.0" encoding="utf-8"?>
<sst xmlns="http://schemas.openxmlformats.org/spreadsheetml/2006/main" count="443" uniqueCount="227">
  <si>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</si>
  <si>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</si>
  <si>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</si>
  <si>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</si>
  <si>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</si>
  <si>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</si>
  <si>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</si>
  <si>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</si>
  <si>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</si>
  <si>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</si>
  <si>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</si>
  <si>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</si>
  <si>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</si>
  <si>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</si>
  <si>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</si>
  <si>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</si>
  <si>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</si>
  <si>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</si>
  <si>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</si>
  <si>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</si>
  <si>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</si>
  <si>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</si>
  <si>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</si>
  <si>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</si>
  <si>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</si>
  <si>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</si>
  <si>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</si>
  <si>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</si>
  <si>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</si>
  <si>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</si>
  <si>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</si>
  <si>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</si>
  <si>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</si>
  <si>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</si>
  <si>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</si>
  <si>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</si>
  <si>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</si>
  <si>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</si>
  <si>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</si>
  <si>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</si>
  <si>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</si>
  <si>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</si>
  <si>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</si>
  <si>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</si>
  <si>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</si>
  <si>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</si>
  <si>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</si>
  <si>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</si>
  <si>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</si>
  <si>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</si>
  <si>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</si>
  <si>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</si>
  <si>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</si>
  <si>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</si>
  <si>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</si>
  <si>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</si>
  <si>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</si>
  <si>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</si>
  <si>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</si>
  <si>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</si>
  <si>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</si>
  <si>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</si>
  <si>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</si>
  <si>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</si>
  <si>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</si>
  <si>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</si>
  <si>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</si>
  <si>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</si>
  <si>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</si>
  <si>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</si>
  <si>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</si>
  <si>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</si>
  <si>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</si>
  <si>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</si>
  <si>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</si>
  <si>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</si>
  <si>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</si>
  <si>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</si>
  <si>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</si>
  <si>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</si>
  <si>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</si>
  <si>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</si>
  <si>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</si>
  <si>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</si>
  <si>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</si>
  <si>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</si>
  <si>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</si>
  <si>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</si>
  <si>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</si>
  <si>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</si>
  <si>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</si>
  <si>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</si>
  <si>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</si>
  <si>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</si>
  <si>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</si>
  <si>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</si>
  <si>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</si>
  <si>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</si>
  <si>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</si>
  <si>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</si>
  <si>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</si>
  <si>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</si>
  <si>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</si>
  <si>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</si>
  <si>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</si>
  <si>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</si>
  <si>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</si>
  <si>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</si>
  <si>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</si>
  <si>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</si>
  <si>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</si>
  <si>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</si>
  <si>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</si>
  <si>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</si>
  <si>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</si>
  <si>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</si>
  <si>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</si>
  <si>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</si>
  <si>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</si>
  <si>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</si>
  <si>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</si>
  <si>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</si>
  <si>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</si>
  <si>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</si>
  <si>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</si>
  <si>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</si>
  <si>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</si>
  <si>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</si>
  <si>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</si>
  <si>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</si>
  <si>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</si>
  <si>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</si>
  <si>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</si>
  <si>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</si>
  <si>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</si>
  <si>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</si>
  <si>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</si>
  <si>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</si>
  <si>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</si>
  <si>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</si>
  <si>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</si>
  <si>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</si>
  <si>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</si>
  <si>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</si>
  <si>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</si>
  <si>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</si>
  <si>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</si>
  <si>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</si>
  <si>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</si>
  <si>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</si>
  <si>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</si>
  <si>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</si>
  <si>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</si>
  <si>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</si>
  <si>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</si>
  <si>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</si>
  <si>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</si>
  <si>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</si>
  <si>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</si>
  <si>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</si>
  <si>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</si>
  <si>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</si>
  <si>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</si>
  <si>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</si>
  <si>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</si>
  <si>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</si>
  <si>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</si>
  <si>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</si>
  <si>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</si>
  <si>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</si>
  <si>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</si>
  <si>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</si>
  <si>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</si>
  <si>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</si>
  <si>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</si>
  <si>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</si>
  <si>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</si>
  <si>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</si>
  <si>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</si>
  <si>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</si>
  <si>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</si>
  <si>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</si>
  <si>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</si>
  <si>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</si>
  <si>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</si>
  <si>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</si>
  <si>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</si>
  <si>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</si>
  <si>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</si>
  <si>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</si>
  <si>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</si>
  <si>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</si>
  <si>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Наименование и адрес заказчика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</si>
  <si>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</si>
  <si>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</si>
  <si>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</si>
  <si>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</si>
  <si>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</si>
  <si>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КГП «Областная клиническая больница» Г. КарагандаУл. Ерубаева, 15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</si>
  <si>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</si>
  <si>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</si>
  <si>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</si>
  <si>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</si>
  <si>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</si>
  <si>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</si>
  <si>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</si>
  <si>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</si>
  <si>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объем закупа</t>
  </si>
  <si>
    <t>Закуп на 3 месяца</t>
  </si>
  <si>
    <t>брали</t>
  </si>
  <si>
    <t>Набор для нефростомии</t>
  </si>
  <si>
    <t>Набор для чрескожного введения катетера Pigtail. Размер катетера 10 Fr; длина 35 см; полезная длина 30 см. Наличие  в наборе  пункционной иглы, размером 18 G (1.3 мм); проводника по Lunderquist (длина 80 см, J-образный кончик, жесткий сердечник, фторопластовое покрытие, размер 0.038"); фасциальных дилататоров (размеры дилататоров 6-8-10-12 Fr, длина 20 см); коннектора для подсоединения мочеприемника; скальпеля; Луер лок. Катетер изготволен из полиуретана, обладающими свойствами биосовместимости. Катетер имеет гидрофильное покрытие.  Катетер рентгеноконтрастный.Способность скольжения катетера, без трения полости. Визуализация пункционной иглы под рентгеновыми лучами.  Чувствительность и контроль проводника.</t>
  </si>
  <si>
    <t>Набор для чрескожного введения катетера Pigtail. Размер катетера 12 Fr; длина 35 см; полезная длина 30 см. Наличие  в наборе  пункционной иглы, размером 18 G (1.3 мм); проводника по Lunderquist (длина 80 см, J-образный кончик, жесткий сердечник, фторопластовое покрытие, размер 0.038"); фасциальных дилататоров (размеры дилататоров 6-8-10-12 Fr, длина 20 см); коннектора для подсоединения мочеприемника; скальпеля; Луер лок. Катетер изготволен из полиуретана, обладающими свойствами биосовместимости. Катетер имеет гидрофильное покрытие.  Катетер рентгеноконтрастный.Способность скольжения катетера, без трения полости. Визуализация пункционной иглы под рентгеновыми лучами.  Чувствительность и контроль проводника.</t>
  </si>
  <si>
    <t>Клапаны внутрибронхиальные резиновые (типоразмеры  (типоразмеры КБР-12)</t>
  </si>
  <si>
    <t>Клапаны внутрибронхиальные резиновые (типоразмеры КБР-16)</t>
  </si>
  <si>
    <t>Клапаны внутрибронхиальные резиновые (типоразмеры КБР-20)</t>
  </si>
  <si>
    <t>Клипсы для эндоскопического гемостаза розовый НХ-610-135 в упаковке 40 штук</t>
  </si>
  <si>
    <t xml:space="preserve">Для эндоскопического гемостаза </t>
  </si>
  <si>
    <t>Клипсы для эндоскопического гемостаза голубой НХ-610-090L в упаковке 40 штук в упаковке 40 штук</t>
  </si>
  <si>
    <t>Стент биллиярный /PBD-1032-0807/</t>
  </si>
  <si>
    <t>Для лечения стриктур холедоха</t>
  </si>
  <si>
    <t>Петля /SD-210U-10 в упаковке 10 штук</t>
  </si>
  <si>
    <t>Для полиэктомии</t>
  </si>
  <si>
    <t>Игла инъекционная  NM-400U-0623 в упаковке 5 штук</t>
  </si>
  <si>
    <t>03.02.2021 года 09.30 Г. Караганда Ул. Ерубаева, 15 Отдел гос. закупок</t>
  </si>
  <si>
    <t>02.02.2021 года 17.30</t>
  </si>
  <si>
    <t>27 января 2020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</si>
</sst>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8" fillId="42" borderId="105" applyNumberFormat="0" applyAlignment="0" applyProtection="0"/>
    <xf numFmtId="0" fontId="8" fillId="43" borderId="105" applyNumberFormat="0" applyAlignment="0" applyProtection="0"/>
    <xf numFmtId="0" fontId="8" fillId="44" borderId="105" applyNumberFormat="0" applyAlignment="0" applyProtection="0"/>
    <xf numFmtId="0" fontId="8" fillId="43" borderId="105" applyNumberFormat="0" applyAlignment="0" applyProtection="0"/>
    <xf numFmtId="0" fontId="8" fillId="44" borderId="105" applyNumberFormat="0" applyAlignment="0" applyProtection="0"/>
    <xf numFmtId="0" fontId="8" fillId="43" borderId="105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3" fillId="0" borderId="110" applyNumberFormat="0" applyFill="0" applyAlignment="0" applyProtection="0"/>
    <xf numFmtId="0" fontId="8" fillId="43" borderId="109" applyNumberFormat="0" applyAlignment="0" applyProtection="0"/>
    <xf numFmtId="0" fontId="8" fillId="44" borderId="109" applyNumberFormat="0" applyAlignment="0" applyProtection="0"/>
    <xf numFmtId="0" fontId="7" fillId="16" borderId="108" applyNumberFormat="0" applyAlignment="0" applyProtection="0"/>
    <xf numFmtId="0" fontId="8" fillId="43" borderId="109" applyNumberFormat="0" applyAlignment="0" applyProtection="0"/>
    <xf numFmtId="0" fontId="9" fillId="43" borderId="108" applyNumberFormat="0" applyAlignment="0" applyProtection="0"/>
    <xf numFmtId="0" fontId="2" fillId="50" borderId="111" applyNumberFormat="0" applyAlignment="0" applyProtection="0"/>
    <xf numFmtId="0" fontId="8" fillId="42" borderId="109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8" applyNumberFormat="0" applyAlignment="0" applyProtection="0"/>
    <xf numFmtId="0" fontId="7" fillId="15" borderId="108" applyNumberFormat="0" applyAlignment="0" applyProtection="0"/>
    <xf numFmtId="0" fontId="8" fillId="44" borderId="109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8" applyNumberFormat="0" applyAlignment="0" applyProtection="0"/>
    <xf numFmtId="0" fontId="7" fillId="14" borderId="108" applyNumberFormat="0" applyAlignment="0" applyProtection="0"/>
    <xf numFmtId="0" fontId="8" fillId="43" borderId="109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11" applyNumberFormat="0" applyFont="0" applyAlignment="0" applyProtection="0"/>
    <xf numFmtId="0" fontId="9" fillId="44" borderId="108" applyNumberFormat="0" applyAlignment="0" applyProtection="0"/>
    <xf numFmtId="0" fontId="7" fillId="15" borderId="108" applyNumberFormat="0" applyAlignment="0" applyProtection="0"/>
    <xf numFmtId="0" fontId="7" fillId="15" borderId="108" applyNumberFormat="0" applyAlignment="0" applyProtection="0"/>
    <xf numFmtId="0" fontId="9" fillId="42" borderId="108" applyNumberFormat="0" applyAlignment="0" applyProtection="0"/>
    <xf numFmtId="0" fontId="9" fillId="43" borderId="108" applyNumberFormat="0" applyAlignment="0" applyProtection="0"/>
    <xf numFmtId="0" fontId="7" fillId="16" borderId="108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7" fillId="16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8" fillId="43" borderId="109" applyNumberFormat="0" applyAlignment="0" applyProtection="0"/>
    <xf numFmtId="0" fontId="2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11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9" fillId="42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6" borderId="104" applyNumberFormat="0" applyAlignment="0" applyProtection="0"/>
    <xf numFmtId="0" fontId="9" fillId="43" borderId="108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4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8" fillId="43" borderId="109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8" fillId="43" borderId="109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8" fillId="43" borderId="109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3" fillId="0" borderId="106" applyNumberFormat="0" applyFill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8" fillId="43" borderId="109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7" fillId="16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8" applyNumberFormat="0" applyAlignment="0" applyProtection="0"/>
    <xf numFmtId="0" fontId="2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8" fillId="43" borderId="109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7" fillId="15" borderId="108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4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3" fillId="0" borderId="106" applyNumberFormat="0" applyFill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</cellStyleXfs>
  <cellXfs count="39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110" fillId="0" borderId="0" xfId="0" applyFont="1" applyFill="1" applyAlignment="1">
      <alignment horizontal="center" vertical="center" wrapText="1"/>
    </xf>
    <xf numFmtId="0" fontId="111" fillId="0" borderId="102" xfId="0" applyFont="1" applyFill="1" applyBorder="1" applyAlignment="1">
      <alignment horizontal="center" vertical="center" wrapText="1"/>
    </xf>
    <xf numFmtId="0" fontId="111" fillId="0" borderId="112" xfId="0" applyFont="1" applyFill="1" applyBorder="1" applyAlignment="1">
      <alignment horizontal="center" vertical="center" wrapText="1"/>
    </xf>
    <xf numFmtId="3" fontId="111" fillId="0" borderId="112" xfId="0" applyNumberFormat="1" applyFont="1" applyFill="1" applyBorder="1" applyAlignment="1">
      <alignment horizontal="center" vertical="center" wrapText="1"/>
    </xf>
    <xf numFmtId="4" fontId="111" fillId="0" borderId="112" xfId="0" applyNumberFormat="1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  <xf numFmtId="0" fontId="110" fillId="0" borderId="112" xfId="0" applyFont="1" applyFill="1" applyBorder="1" applyAlignment="1">
      <alignment horizontal="center" vertical="center" wrapText="1"/>
    </xf>
    <xf numFmtId="0" fontId="110" fillId="0" borderId="112" xfId="133" applyFont="1" applyFill="1" applyBorder="1" applyAlignment="1">
      <alignment horizontal="center" vertical="center" wrapText="1"/>
    </xf>
    <xf numFmtId="3" fontId="110" fillId="0" borderId="112" xfId="0" applyNumberFormat="1" applyFont="1" applyFill="1" applyBorder="1" applyAlignment="1">
      <alignment horizontal="center" vertical="center" wrapText="1"/>
    </xf>
    <xf numFmtId="4" fontId="110" fillId="0" borderId="112" xfId="0" applyNumberFormat="1" applyFont="1" applyFill="1" applyBorder="1" applyAlignment="1">
      <alignment horizontal="center" vertical="center" wrapText="1"/>
    </xf>
    <xf numFmtId="4" fontId="110" fillId="0" borderId="0" xfId="0" applyNumberFormat="1" applyFont="1" applyFill="1" applyAlignment="1">
      <alignment horizontal="center" vertical="center" wrapText="1"/>
    </xf>
    <xf numFmtId="3" fontId="110" fillId="0" borderId="0" xfId="0" applyNumberFormat="1" applyFont="1" applyFill="1" applyAlignment="1">
      <alignment horizontal="center" vertical="center" wrapText="1"/>
    </xf>
    <xf numFmtId="0" fontId="110" fillId="0" borderId="112" xfId="106" applyFont="1" applyFill="1" applyBorder="1" applyAlignment="1">
      <alignment horizontal="center" vertical="center" wrapText="1"/>
    </xf>
    <xf numFmtId="4" fontId="112" fillId="0" borderId="112" xfId="106" applyNumberFormat="1" applyFont="1" applyFill="1" applyBorder="1" applyAlignment="1">
      <alignment horizontal="center" vertical="center" wrapText="1"/>
    </xf>
    <xf numFmtId="0" fontId="110" fillId="0" borderId="112" xfId="0" applyFont="1" applyFill="1" applyBorder="1" applyAlignment="1">
      <alignment horizontal="center" vertical="center"/>
    </xf>
    <xf numFmtId="4" fontId="110" fillId="0" borderId="112" xfId="0" applyNumberFormat="1" applyFont="1" applyFill="1" applyBorder="1" applyAlignment="1">
      <alignment horizontal="center" vertical="center"/>
    </xf>
    <xf numFmtId="0" fontId="110" fillId="0" borderId="103" xfId="0" applyFont="1" applyFill="1" applyBorder="1" applyAlignment="1">
      <alignment horizontal="left" vertical="center" wrapText="1"/>
    </xf>
  </cellXfs>
  <cellStyles count="4590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view="pageBreakPreview" zoomScale="80" zoomScaleNormal="80" zoomScaleSheetLayoutView="80" workbookViewId="0">
      <selection activeCell="D4" sqref="D4"/>
    </sheetView>
  </sheetViews>
  <sheetFormatPr defaultRowHeight="12"/>
  <cols>
    <col min="1" max="1" width="5.28515625" style="22" customWidth="1"/>
    <col min="2" max="2" width="16.7109375" style="22" customWidth="1"/>
    <col min="3" max="3" width="19.7109375" style="22" customWidth="1"/>
    <col min="4" max="4" width="55.85546875" style="22" customWidth="1"/>
    <col min="5" max="5" width="13" style="33" customWidth="1"/>
    <col min="6" max="6" width="11.5703125" style="32" bestFit="1" customWidth="1"/>
    <col min="7" max="7" width="12.42578125" style="33" customWidth="1"/>
    <col min="8" max="8" width="10.7109375" style="32" hidden="1" customWidth="1"/>
    <col min="9" max="9" width="14.140625" style="32" customWidth="1"/>
    <col min="10" max="10" width="9.7109375" style="32" hidden="1" customWidth="1"/>
    <col min="11" max="11" width="6.140625" style="32" hidden="1" customWidth="1"/>
    <col min="12" max="12" width="14.85546875" style="32" customWidth="1"/>
    <col min="13" max="13" width="11.5703125" style="22" customWidth="1"/>
    <col min="14" max="14" width="16.5703125" style="22" customWidth="1"/>
    <col min="15" max="15" width="16" style="33" customWidth="1"/>
    <col min="16" max="16" width="22.140625" style="32" customWidth="1"/>
    <col min="17" max="16384" width="9.140625" style="22"/>
  </cols>
  <sheetData>
    <row r="1" spans="1:16" ht="84" customHeight="1">
      <c r="A1" s="38" t="s">
        <v>226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s="27" customFormat="1" ht="59.25" customHeight="1">
      <c r="A2" s="23" t="s">
        <v>191</v>
      </c>
      <c r="B2" s="23" t="s">
        <v>192</v>
      </c>
      <c r="C2" s="24" t="s">
        <v>193</v>
      </c>
      <c r="D2" s="24" t="s">
        <v>194</v>
      </c>
      <c r="E2" s="25" t="s">
        <v>195</v>
      </c>
      <c r="F2" s="26" t="s">
        <v>196</v>
      </c>
      <c r="G2" s="25" t="s">
        <v>207</v>
      </c>
      <c r="H2" s="24" t="s">
        <v>207</v>
      </c>
      <c r="I2" s="26" t="s">
        <v>197</v>
      </c>
      <c r="J2" s="26" t="s">
        <v>208</v>
      </c>
      <c r="K2" s="26" t="s">
        <v>209</v>
      </c>
      <c r="L2" s="24" t="s">
        <v>199</v>
      </c>
      <c r="M2" s="24" t="s">
        <v>200</v>
      </c>
      <c r="N2" s="24" t="s">
        <v>201</v>
      </c>
      <c r="O2" s="24" t="s">
        <v>202</v>
      </c>
      <c r="P2" s="24" t="s">
        <v>203</v>
      </c>
    </row>
    <row r="3" spans="1:16" s="27" customFormat="1" ht="136.5" customHeight="1">
      <c r="A3" s="28">
        <v>1</v>
      </c>
      <c r="B3" s="28" t="s">
        <v>198</v>
      </c>
      <c r="C3" s="34" t="s">
        <v>210</v>
      </c>
      <c r="D3" s="28" t="s">
        <v>211</v>
      </c>
      <c r="E3" s="29" t="s">
        <v>3</v>
      </c>
      <c r="F3" s="35">
        <v>35000</v>
      </c>
      <c r="G3" s="30">
        <v>10</v>
      </c>
      <c r="H3" s="30"/>
      <c r="I3" s="31">
        <f>F3*G3</f>
        <v>350000</v>
      </c>
      <c r="J3" s="31">
        <v>440</v>
      </c>
      <c r="K3" s="31"/>
      <c r="L3" s="28" t="s">
        <v>204</v>
      </c>
      <c r="M3" s="28" t="s">
        <v>205</v>
      </c>
      <c r="N3" s="28" t="s">
        <v>206</v>
      </c>
      <c r="O3" s="28" t="s">
        <v>225</v>
      </c>
      <c r="P3" s="28" t="s">
        <v>224</v>
      </c>
    </row>
    <row r="4" spans="1:16" ht="140.25" customHeight="1">
      <c r="A4" s="28">
        <v>2</v>
      </c>
      <c r="B4" s="28" t="s">
        <v>198</v>
      </c>
      <c r="C4" s="34" t="s">
        <v>210</v>
      </c>
      <c r="D4" s="28" t="s">
        <v>212</v>
      </c>
      <c r="E4" s="29" t="s">
        <v>3</v>
      </c>
      <c r="F4" s="35">
        <v>35000</v>
      </c>
      <c r="G4" s="30">
        <v>5</v>
      </c>
      <c r="H4" s="30"/>
      <c r="I4" s="31">
        <f t="shared" ref="I4:I12" si="0">F4*G4</f>
        <v>175000</v>
      </c>
      <c r="J4" s="31"/>
      <c r="K4" s="31"/>
      <c r="L4" s="28" t="s">
        <v>204</v>
      </c>
      <c r="M4" s="28" t="s">
        <v>205</v>
      </c>
      <c r="N4" s="28" t="s">
        <v>206</v>
      </c>
      <c r="O4" s="28" t="s">
        <v>225</v>
      </c>
      <c r="P4" s="28" t="s">
        <v>224</v>
      </c>
    </row>
    <row r="5" spans="1:16" ht="60">
      <c r="A5" s="28">
        <v>3</v>
      </c>
      <c r="B5" s="28" t="s">
        <v>198</v>
      </c>
      <c r="C5" s="31" t="s">
        <v>213</v>
      </c>
      <c r="D5" s="28"/>
      <c r="E5" s="29" t="s">
        <v>3</v>
      </c>
      <c r="F5" s="31">
        <v>147000</v>
      </c>
      <c r="G5" s="30">
        <v>5</v>
      </c>
      <c r="H5" s="30"/>
      <c r="I5" s="31">
        <f t="shared" si="0"/>
        <v>735000</v>
      </c>
      <c r="J5" s="31"/>
      <c r="K5" s="31"/>
      <c r="L5" s="28" t="s">
        <v>204</v>
      </c>
      <c r="M5" s="28" t="s">
        <v>205</v>
      </c>
      <c r="N5" s="28" t="s">
        <v>206</v>
      </c>
      <c r="O5" s="28" t="s">
        <v>225</v>
      </c>
      <c r="P5" s="28" t="s">
        <v>224</v>
      </c>
    </row>
    <row r="6" spans="1:16" ht="48" hidden="1">
      <c r="C6" s="31" t="s">
        <v>214</v>
      </c>
      <c r="D6" s="36"/>
      <c r="E6" s="29" t="s">
        <v>3</v>
      </c>
      <c r="F6" s="37">
        <v>147000</v>
      </c>
      <c r="G6" s="36">
        <v>5</v>
      </c>
      <c r="I6" s="31">
        <f t="shared" si="0"/>
        <v>735000</v>
      </c>
      <c r="L6" s="28" t="s">
        <v>204</v>
      </c>
      <c r="M6" s="28" t="s">
        <v>205</v>
      </c>
      <c r="N6" s="28" t="s">
        <v>206</v>
      </c>
      <c r="O6" s="28" t="s">
        <v>225</v>
      </c>
      <c r="P6" s="28" t="s">
        <v>224</v>
      </c>
    </row>
    <row r="7" spans="1:16" ht="48" hidden="1">
      <c r="C7" s="31" t="s">
        <v>215</v>
      </c>
      <c r="D7" s="36"/>
      <c r="E7" s="29" t="s">
        <v>3</v>
      </c>
      <c r="F7" s="37">
        <v>147000</v>
      </c>
      <c r="G7" s="36">
        <v>2</v>
      </c>
      <c r="I7" s="31">
        <f t="shared" si="0"/>
        <v>294000</v>
      </c>
      <c r="L7" s="28" t="s">
        <v>204</v>
      </c>
      <c r="M7" s="28" t="s">
        <v>205</v>
      </c>
      <c r="N7" s="28" t="s">
        <v>206</v>
      </c>
      <c r="O7" s="28" t="s">
        <v>225</v>
      </c>
      <c r="P7" s="28" t="s">
        <v>224</v>
      </c>
    </row>
    <row r="8" spans="1:16" ht="60">
      <c r="A8" s="28"/>
      <c r="B8" s="28" t="s">
        <v>198</v>
      </c>
      <c r="C8" s="28" t="s">
        <v>216</v>
      </c>
      <c r="D8" s="28" t="s">
        <v>217</v>
      </c>
      <c r="E8" s="29" t="s">
        <v>3</v>
      </c>
      <c r="F8" s="31">
        <v>415000</v>
      </c>
      <c r="G8" s="30">
        <v>1</v>
      </c>
      <c r="H8" s="31"/>
      <c r="I8" s="31">
        <f t="shared" si="0"/>
        <v>415000</v>
      </c>
      <c r="J8" s="31"/>
      <c r="K8" s="31"/>
      <c r="L8" s="28" t="s">
        <v>204</v>
      </c>
      <c r="M8" s="28" t="s">
        <v>205</v>
      </c>
      <c r="N8" s="28" t="s">
        <v>206</v>
      </c>
      <c r="O8" s="28" t="s">
        <v>225</v>
      </c>
      <c r="P8" s="28" t="s">
        <v>224</v>
      </c>
    </row>
    <row r="9" spans="1:16" ht="72">
      <c r="A9" s="28"/>
      <c r="B9" s="28" t="s">
        <v>198</v>
      </c>
      <c r="C9" s="28" t="s">
        <v>218</v>
      </c>
      <c r="D9" s="28" t="s">
        <v>217</v>
      </c>
      <c r="E9" s="29" t="s">
        <v>3</v>
      </c>
      <c r="F9" s="31">
        <v>415000</v>
      </c>
      <c r="G9" s="30">
        <v>1</v>
      </c>
      <c r="H9" s="31"/>
      <c r="I9" s="31">
        <f t="shared" si="0"/>
        <v>415000</v>
      </c>
      <c r="J9" s="31"/>
      <c r="K9" s="31"/>
      <c r="L9" s="28" t="s">
        <v>204</v>
      </c>
      <c r="M9" s="28" t="s">
        <v>205</v>
      </c>
      <c r="N9" s="28" t="s">
        <v>206</v>
      </c>
      <c r="O9" s="28" t="s">
        <v>225</v>
      </c>
      <c r="P9" s="28" t="s">
        <v>224</v>
      </c>
    </row>
    <row r="10" spans="1:16" ht="60">
      <c r="A10" s="28"/>
      <c r="B10" s="28" t="s">
        <v>198</v>
      </c>
      <c r="C10" s="28" t="s">
        <v>219</v>
      </c>
      <c r="D10" s="28" t="s">
        <v>220</v>
      </c>
      <c r="E10" s="29" t="s">
        <v>3</v>
      </c>
      <c r="F10" s="31">
        <v>42135</v>
      </c>
      <c r="G10" s="30">
        <v>5</v>
      </c>
      <c r="H10" s="31"/>
      <c r="I10" s="31">
        <f t="shared" si="0"/>
        <v>210675</v>
      </c>
      <c r="J10" s="31"/>
      <c r="K10" s="31"/>
      <c r="L10" s="28" t="s">
        <v>204</v>
      </c>
      <c r="M10" s="28" t="s">
        <v>205</v>
      </c>
      <c r="N10" s="28" t="s">
        <v>206</v>
      </c>
      <c r="O10" s="28" t="s">
        <v>225</v>
      </c>
      <c r="P10" s="28" t="s">
        <v>224</v>
      </c>
    </row>
    <row r="11" spans="1:16" ht="60">
      <c r="A11" s="28"/>
      <c r="B11" s="28" t="s">
        <v>198</v>
      </c>
      <c r="C11" s="31" t="s">
        <v>221</v>
      </c>
      <c r="D11" s="28" t="s">
        <v>222</v>
      </c>
      <c r="E11" s="29" t="s">
        <v>3</v>
      </c>
      <c r="F11" s="31">
        <v>136853</v>
      </c>
      <c r="G11" s="30">
        <v>1</v>
      </c>
      <c r="H11" s="31"/>
      <c r="I11" s="31">
        <f t="shared" si="0"/>
        <v>136853</v>
      </c>
      <c r="J11" s="31"/>
      <c r="K11" s="31"/>
      <c r="L11" s="28" t="s">
        <v>204</v>
      </c>
      <c r="M11" s="28" t="s">
        <v>205</v>
      </c>
      <c r="N11" s="28" t="s">
        <v>206</v>
      </c>
      <c r="O11" s="28" t="s">
        <v>225</v>
      </c>
      <c r="P11" s="28" t="s">
        <v>224</v>
      </c>
    </row>
    <row r="12" spans="1:16" ht="60">
      <c r="A12" s="28"/>
      <c r="B12" s="28" t="s">
        <v>198</v>
      </c>
      <c r="C12" s="31" t="s">
        <v>223</v>
      </c>
      <c r="D12" s="28" t="s">
        <v>222</v>
      </c>
      <c r="E12" s="29" t="s">
        <v>3</v>
      </c>
      <c r="F12" s="31">
        <v>150165</v>
      </c>
      <c r="G12" s="30">
        <v>1</v>
      </c>
      <c r="H12" s="31"/>
      <c r="I12" s="31">
        <f t="shared" si="0"/>
        <v>150165</v>
      </c>
      <c r="J12" s="31"/>
      <c r="K12" s="31"/>
      <c r="L12" s="28" t="s">
        <v>204</v>
      </c>
      <c r="M12" s="28" t="s">
        <v>205</v>
      </c>
      <c r="N12" s="28" t="s">
        <v>206</v>
      </c>
      <c r="O12" s="28" t="s">
        <v>225</v>
      </c>
      <c r="P12" s="28" t="s">
        <v>224</v>
      </c>
    </row>
  </sheetData>
  <mergeCells count="1">
    <mergeCell ref="A1:P1"/>
  </mergeCells>
  <pageMargins left="0.23622047244094491" right="0.23622047244094491" top="0.23622047244094491" bottom="0.27559055118110237" header="0.11811023622047245" footer="0.15748031496062992"/>
  <pageSetup paperSize="9" scale="56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2021-01-18T08:57:00Z</cp:lastPrinted>
  <dcterms:created xsi:type="dcterms:W3CDTF">2016-01-05T12:46:10Z</dcterms:created>
  <dcterms:modified xsi:type="dcterms:W3CDTF">2021-01-27T12:03:07Z</dcterms:modified>
</cp:coreProperties>
</file>