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80" windowWidth="19200" windowHeight="1096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цены!#REF!</definedName>
    <definedName name="_xlnm.Print_Area" localSheetId="0">цены!$A$1:$P$38</definedName>
  </definedNames>
  <calcPr calcId="145621"/>
</workbook>
</file>

<file path=xl/calcChain.xml><?xml version="1.0" encoding="utf-8"?>
<calcChain xmlns="http://schemas.openxmlformats.org/spreadsheetml/2006/main">
  <c r="I21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" i="2"/>
</calcChain>
</file>

<file path=xl/sharedStrings.xml><?xml version="1.0" encoding="utf-8"?>
<sst xmlns="http://schemas.openxmlformats.org/spreadsheetml/2006/main" count="681" uniqueCount="284">
  <si>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</si>
  <si>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</si>
  <si>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</si>
  <si>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</si>
  <si>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</si>
  <si>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</si>
  <si>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</si>
  <si>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</si>
  <si>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</si>
  <si>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</si>
  <si>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</si>
  <si>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</si>
  <si>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</si>
  <si>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</si>
  <si>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</si>
  <si>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</si>
  <si>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</si>
  <si>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</si>
  <si>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</si>
  <si>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</si>
  <si>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</si>
  <si>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</si>
  <si>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</si>
  <si>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</si>
  <si>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</si>
  <si>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</si>
  <si>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</si>
  <si>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</si>
  <si>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</si>
  <si>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</si>
  <si>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</si>
  <si>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</si>
  <si>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</si>
  <si>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</si>
  <si>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</si>
  <si>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</si>
  <si>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</si>
  <si>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</si>
  <si>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</si>
  <si>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</si>
  <si>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</si>
  <si>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</si>
  <si>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</si>
  <si>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</si>
  <si>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</si>
  <si>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</si>
  <si>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</si>
  <si>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</si>
  <si>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</si>
  <si>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</si>
  <si>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</si>
  <si>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</si>
  <si>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</si>
  <si>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</si>
  <si>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</si>
  <si>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</si>
  <si>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</si>
  <si>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</si>
  <si>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</si>
  <si>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</si>
  <si>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</si>
  <si>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</si>
  <si>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</si>
  <si>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</si>
  <si>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</si>
  <si>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</si>
  <si>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</si>
  <si>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</si>
  <si>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</si>
  <si>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</si>
  <si>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</si>
  <si>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</si>
  <si>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</si>
  <si>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</si>
  <si>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</si>
  <si>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</si>
  <si>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</si>
  <si>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</si>
  <si>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</si>
  <si>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</si>
  <si>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</si>
  <si>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</si>
  <si>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</si>
  <si>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</si>
  <si>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</si>
  <si>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</si>
  <si>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</si>
  <si>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</si>
  <si>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</si>
  <si>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</si>
  <si>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</si>
  <si>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</si>
  <si>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</si>
  <si>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</si>
  <si>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</si>
  <si>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</si>
  <si>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</si>
  <si>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</si>
  <si>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</si>
  <si>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</si>
  <si>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</si>
  <si>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</si>
  <si>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</si>
  <si>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</si>
  <si>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</si>
  <si>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</si>
  <si>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</si>
  <si>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</si>
  <si>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</si>
  <si>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</si>
  <si>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</si>
  <si>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</si>
  <si>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</si>
  <si>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</si>
  <si>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</si>
  <si>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</si>
  <si>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</si>
  <si>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</si>
  <si>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</si>
  <si>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</si>
  <si>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</si>
  <si>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</si>
  <si>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</si>
  <si>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</si>
  <si>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</si>
  <si>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</si>
  <si>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</si>
  <si>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</si>
  <si>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</si>
  <si>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</si>
  <si>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</si>
  <si>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</si>
  <si>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</si>
  <si>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</si>
  <si>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</si>
  <si>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</si>
  <si>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</si>
  <si>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</si>
  <si>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</si>
  <si>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</si>
  <si>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</si>
  <si>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</si>
  <si>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</si>
  <si>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</si>
  <si>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</si>
  <si>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</si>
  <si>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</si>
  <si>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</si>
  <si>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</si>
  <si>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</si>
  <si>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</si>
  <si>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</si>
  <si>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</si>
  <si>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</si>
  <si>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</si>
  <si>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</si>
  <si>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</si>
  <si>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</si>
  <si>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</si>
  <si>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</si>
  <si>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</si>
  <si>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</si>
  <si>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</si>
  <si>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</si>
  <si>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</si>
  <si>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</si>
  <si>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</si>
  <si>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</si>
  <si>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</si>
  <si>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</si>
  <si>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</si>
  <si>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</si>
  <si>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</si>
  <si>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</si>
  <si>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</si>
  <si>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</si>
  <si>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</si>
  <si>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</si>
  <si>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</si>
  <si>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</si>
  <si>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</si>
  <si>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</si>
  <si>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</si>
  <si>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</si>
  <si>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</si>
  <si>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</si>
  <si>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</si>
  <si>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</si>
  <si>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</si>
  <si>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</si>
  <si>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</si>
  <si>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</si>
  <si>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Наименование и адрес заказчика</t>
  </si>
  <si>
    <t>Международное непатентованное название или состав</t>
  </si>
  <si>
    <t>Тех. спецификация</t>
  </si>
  <si>
    <t>Ед. изм.</t>
  </si>
  <si>
    <t>Планируемая цена</t>
  </si>
  <si>
    <t>Сумма</t>
  </si>
  <si>
    <t>КГП «Областная клиническая больница» Г. КарагандаУл. Ерубаева, 15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</si>
  <si>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</si>
  <si>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</si>
  <si>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</si>
  <si>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</si>
  <si>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</si>
  <si>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По заявке заказчика, согласно графика Заказчика</t>
  </si>
  <si>
    <t>г. Караганда Ул. Ерубаева, 15 /DDP</t>
  </si>
  <si>
    <t>г. Караганда Ул. Ерубаева, 15 Отдел гос. закупок</t>
  </si>
  <si>
    <t>объем закупа</t>
  </si>
  <si>
    <t>Закуп на 3 месяца</t>
  </si>
  <si>
    <t>брали</t>
  </si>
  <si>
    <t>упаковка</t>
  </si>
  <si>
    <t>Набор для нефростомии</t>
  </si>
  <si>
    <t>№14</t>
  </si>
  <si>
    <t>Игла Вереша 15см</t>
  </si>
  <si>
    <t>Троакар 6 mm  рабочая длина 10,5см Комплектация: Канюля троакара Стилет Троакара Клапан</t>
  </si>
  <si>
    <t>Троакар 11mm  рабочая длина 10,5см Комплектация: Канюля троакара Стилет Троакара Клапан</t>
  </si>
  <si>
    <t>Троакар 13,5 mm  рабочая длина   15 см Комплектация: Канюля троакара Стилет Троакара Клапан</t>
  </si>
  <si>
    <t>Троакар 15 mm  рабочая длина   12 см Комплектация: Канюля троакара Стилет Троакара Клапан</t>
  </si>
  <si>
    <t>Переходник 11/5 mm</t>
  </si>
  <si>
    <t>Двойнойпереходник13,5/10 и 13,5/5 mm</t>
  </si>
  <si>
    <t>Адаптер, двойной переходник, 13/10 мм и 13/5 мм</t>
  </si>
  <si>
    <t>Пластмасовая рукоятка CLICKline, без кремальеры</t>
  </si>
  <si>
    <t>Рукоятка, пластмассовая Click Line, без фиксатора, с  соединением для монополярной коагуляции</t>
  </si>
  <si>
    <t>Пластмассовая рукоятка CLICKline, с кремальерой по MANHES</t>
  </si>
  <si>
    <t>Рукоятка, Click Line пластмассовая, с фиксатором по  MAHNES, с соединением для монополярной коагуляции</t>
  </si>
  <si>
    <t>Металлический внешний тубус CLICK line , изолированный, с разьемом для промывания и чистки с замком LUER, размер 5 mm, длина 36 см</t>
  </si>
  <si>
    <t xml:space="preserve">Щипцы CLICK line для захватывания и диссекции по MOURET, тонкие, атравматические, окончатые 36 cм Инструмент в сборе </t>
  </si>
  <si>
    <t>Захватывающие щипцы CLICK line,с особо  тонкими атравматическими зубцами, атравматические, окончатые 36 cм Инструмент в сборе</t>
  </si>
  <si>
    <t>Захватывающие щипцы CLICK line по CROCE-OLMI, атравматические, окончатые, изогнутые 36 cмИнструмент в сборе</t>
  </si>
  <si>
    <t>Захватывающие щипцы CLICK line, по MANHES, многозубчатые, ширина браншей 4,8 мм для атравматического и точного захвата, 36 см</t>
  </si>
  <si>
    <t>Щипцы CLICK line для захватывания и диссекции ,бранши изогнуты под прямым углом 36 cмИнструмент в сборе</t>
  </si>
  <si>
    <t>Захватывающие щипцы CLICK line, атравматические, окончатые, 36 см</t>
  </si>
  <si>
    <t>захватывающие щипцы CLICK line,с особо  тонкими атравматическими зубцами, атравматические, окончатые 36 cм Инструмент в сборе</t>
  </si>
  <si>
    <t>Щипцы CLICKLINE, для захвата по BABCOCK</t>
  </si>
  <si>
    <t>Ножницы CLICKline, по METZENBAUM, изогнутые</t>
  </si>
  <si>
    <t>Эндоскопическая лигатурная петля с узлами по  ROEDER</t>
  </si>
  <si>
    <t>Трубка для аспирации и ирригации</t>
  </si>
  <si>
    <t>ЗажимCLICKlineпоBABCOCK, бранши закругленные, длинные</t>
  </si>
  <si>
    <t>Набор уплотнителей,  используется с троакарами 6 мм</t>
  </si>
  <si>
    <t>Набор уплотнителей,  используется с троакарами 11 мм</t>
  </si>
  <si>
    <t>Стент уретральный двойной J-образный, размерами: 4.7 (Fr); длиной 26 (см).</t>
  </si>
  <si>
    <t>Стент двойной j-образный открытый с обоих сторон, c проводником. Размер стента 4.7  Fr, длина 26 см.  Размер проводника 0.032'', длина проводника 150 см. Проводник из нержавеющей стали с фторопластовым покрытием, жесткий с одной стороны и гибкий с другой. Стент изготовлен из алифатического полиуретана. Стент и толкатель имеют рентгеноконтрастную метку. Наличие зажима. Низкий уровень инкрустации. Эластичность стента усиливается после установки в полость. Периодичность стентирования 30 дней. Простота и удобство установки стента.</t>
  </si>
  <si>
    <t>Стент уретральный двойной J-образный, размерами: 5 (Fr); длиной 26 (см). Мочеточниковый стент ЕСО, цилиндрический закрытый, длина 26 см, Ch.4.8 310001-026048</t>
  </si>
  <si>
    <t>Мочеточниковый стент - изготовлен из полиуретана голубого цвета. Разметка в сантиметрах по всей длине. Закругленные концы стента типа Пигтейл с обеих сторон, проксимальный завиток с атравматичным наконечником закрытого типа. Дренажные боковые отверстия расположены спиралевидно по всей длине стента. Линия для определения направления загиба конца стента по всей длине. Размер 4,8 Ch. Длина 26см. Толкатель - изготовлен из прозрачного полиуретана длиной 45см.   .Усиленная струна-проводник из нержавеющей стали с тефлоновым покрытием, длиной 100см. Продолжительность использования установленного стента до 1 месяца. Стерильно, для одноразового использования. Не содержит латекса. Поставляется в собранном виде.</t>
  </si>
  <si>
    <t>Стент уретральный двойной J-образный, размерами: 6 (Fr); длиной 26 (см). Мочеточниковый стент ЕСО, цилиндрический закрытый, длина 26 см, Ch.6 310001-026060</t>
  </si>
  <si>
    <t>Мочеточниковый стент - изготовлен из полиуретана голубого цвета. Разметка в сантиметрах по всей длине. Закругленные концы стента типа Пигтейл с обеих сторон, проксимальный завиток с атравматичным наконечником закрытого типа. Дренажные боковые отверстия расположены спиралевидно по всей длине стента. Линия для определения направления загиба конца стента по всей длине. Размер 6 Ch. Длина 26см. Толкатель - изготовлен из прозрачного полиуретана длиной 45см.  . Усиленная струна-проводник из нержавеющей стали с тефлоновым покрытием, длиной 100см. Продолжительность использования установленного стента до 1 месяца. Стерильно, для одноразового использования. Не содержит латекса. Поставляется в собранном виде.</t>
  </si>
  <si>
    <t>Стент уретральный двойной J-образный, размерами: 7 (Fr); длиной 26 (см Мочеточниковый стент ЕСО, цилиндрический закрытый, длина 26 см, Ch.7 310001-026070</t>
  </si>
  <si>
    <t>Мочеточниковый стент - изготовлен из полиуретана голубого цвета. Разметка в сантиметрах по всей длине. Закругленные концы стента типа Пигтейл с обеих сторон, проксимальный завиток с атравматичным наконечником закрытого типа. Дренажные боковые отверстия расположены спиралевидно по всей длине стента. Линия для определения направления загиба конца стента по всей длине. Размер 7 Ch. Длина 26см. Толкатель - изготовлен из прозрачного полиуретана длиной 45см.. Усиленная струна-проводник из нержавеющей стали с тефлоновым покрытием, длиной 100см. Продолжительность использования установленного стента до 1 месяца. Стерильно, для одноразового использования. Не содержит латекса. Поставляется в собранном виде.</t>
  </si>
  <si>
    <t>Стент уретральный двойной J-образный, размерами: 8 (Fr); длиной 26 (см). Мочеточниковый стент ЕСО, цилиндрический закрытый, длина 26 см, Ch.8 310001-026080</t>
  </si>
  <si>
    <t>Мочеточниковый стент - изготовлен из полиуретана голубого цвета. Разметка в сантиметрах по всей длине. Закругленные концы стента типа Пигтейл с обеих сторон, проксимальный завиток с атравматичным наконечником закрытого типа. Дренажные боковые отверстия расположены спиралевидно по всей длине стента. Линия для определения направления загиба конца стента по всей длине. Размер 8 Ch. Длина 26см. Толкатель - изготовлен из прозрачного полиуретана длиной 45см. Усиленная струна-проводник из нержавеющей стали с тефлоновым покрытием, длиной 100см. Продолжительность использования установленного стента до 1 месяца. Стерильно, для одноразового использования. Не содержит латекса. Поставляется в собранном виде.</t>
  </si>
  <si>
    <t>Мочеточниковый интегральный стент с одним «хвостом», с центральным отверстием, Ch.6, длина 90 см 334479</t>
  </si>
  <si>
    <t xml:space="preserve">Мочеточниковый стент - изготовлен из полиуретана белого цвета, интегральный, наружный однопетлевой предназначен для внутреннего шинирования мочеточника и наружного отведения мочи. Рентгеноконтрастный. Разметка в сантиметрах по всей длине. С одним завитком (Pigtail), и дренажными отверстиями только вдоль завитка. С атравматичным наконечником открытого типа. Размер 6 Ch. Длина 90 см. Гибкая струна-проводник из нержавеющей стали с тефлоновым покрытием с неподвижным сердечником, длина 150см. Фиксирующий зажим. Каждый набор включает три стента с зеленым маркером на проксимальном конце и  три стента без маркеров. Карта пациента. Стерильно, для одноразового использования. Не содержит латекса. Поставляется в собранном виде.                </t>
  </si>
  <si>
    <t>Мочеточниковый интегральный стент с одним «хвостом», с центральным отверстием, Ch.8, длина 90 см 334479</t>
  </si>
  <si>
    <t xml:space="preserve">Мочеточниковый стент - изготовлен из полиуретана белого цвета, интегральный, наружный однопетлевой предназначен для внутреннего шинирования мочеточника и наружного отведения мочи. Рентгеноконтрастный. Разметка в сантиметрах по всей длине. С одним завитком (Pigtail), и дренажными отверстиями только вдоль завитка. С атравматичным наконечником открытого типа. Размер 8 Ch. Длина 90 см. Гибкая струна-проводник из нержавеющей стали с тефлоновым покрытием с неподвижным сердечником, длина 150см. Фиксирующий зажим. Каждый набор включает три стента с зеленым маркером на проксимальном конце и  три стента без маркеров. Карта пациента. Стерильно, для одноразового использования. Не содержит латекса. Поставляется в собранном виде.                </t>
  </si>
  <si>
    <t>Мочеточниковый интегральный стент с одним «хвостом», с центральным отверстием, Ch.4.8, длина 90 см 334479</t>
  </si>
  <si>
    <t xml:space="preserve">Мочеточниковый стент - изготовлен из полиуретана белого цвета, интегральный, наружный однопетлевой предназначен для внутреннего шинирования мочеточника и наружного отведения мочи. Рентгеноконтрастный. Разметка в сантиметрах по всей длине. С одним завитком (Pigtail), и дренажными отверстиями только вдоль завитка. С атравматичным наконечником открытого типа. Размер 4,8 Ch. Длина 90 см. Гибкая струна-проводник из нержавеющей стали с тефлоновым покрытием с неподвижным сердечником, длина 150см. Фиксирующий зажим. Каждый набор включает три стента с зеленым маркером на проксимальном конце и  три стента без маркеров. Карта пациента. Стерильно, для одноразового использования. Не содержит латекса. Поставляется в собранном виде.                </t>
  </si>
  <si>
    <t>Мочеточниковый интегральный стент с одним «хвостом», с центральным отверстием, Ch.7, длина 90 см 334479</t>
  </si>
  <si>
    <t xml:space="preserve">Мочеточниковый стент - изготовлен из полиуретана белого цвета, интегральный, наружный однопетлевой предназначен для внутреннего шинирования мочеточника и наружного отведения мочи. Рентгеноконтрастный. Разметка в сантиметрах по всей длине. С одним завитком (Pigtail), и дренажными отверстиями только вдоль завитка. С атравматичным наконечником открытого типа. Размер 7 Ch. Длина 90 см. Гибкая струна-проводник из нержавеющей стали с тефлоновым покрытием с неподвижным сердечником, длина 150см. Фиксирующий зажим. Каждый набор включает три стента с зеленым маркером на проксимальном конце и  три стента без маркеров. Карта пациента. Стерильно, для одноразового использования. Не содержит латекса. Поставляется в собранном виде.                </t>
  </si>
  <si>
    <t>Сетка UltraPro хирургическая композиционная из PROLENE и MONOCRYL, стерильная, однократного применения, размерами (см): 30х30, в упаковке №1, №3</t>
  </si>
  <si>
    <t>-</t>
  </si>
  <si>
    <t>Набор для чрескожного введения катетера Pigtail. Размер катетера 9 Fr; длина 35 см; полезная длина 30 см. Наличие  в наборе  пункционной иглы, размером 18 G (1.3 мм); проводника по Lunderquist (длина 80 см, J-образный кончик, жесткий сердечник, фторопластовое покрытие, размер 0.038"); фасциальных дилататоров (размеры дилататоров 7-8-9-10 Fr, длина 20 см); коннектора для подсоединения мочеприемника; скальпеля; Луер лок. Катетер изготволен из полиуретана, обладающими свойствами биосовместимости. Катетер имеет гидрофильное покрытие.  Катетер рентгеноконтрастный.Способность скольжения катетера, без трения полости. Визуализация пункционной иглы под рентгеновыми лучами.  Чувствительность и контроль проводника.</t>
  </si>
  <si>
    <t>02 февраля 2020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лекарственных средств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</si>
  <si>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09.02.2021 года 10.30 Г. Караганда Ул. Ерубаева, 15 Отдел гос. закупок</t>
  </si>
  <si>
    <t>08.02.2021 года 17.30</t>
  </si>
  <si>
    <r>
      <t xml:space="preserve">Переходник с замком LUER, штекерный/ внешний конус, штуцер трубки </t>
    </r>
    <r>
      <rPr>
        <sz val="9"/>
        <color rgb="FF70757A"/>
        <rFont val="Times New Roman"/>
        <family val="1"/>
        <charset val="204"/>
      </rPr>
      <t> Ø 9 мм</t>
    </r>
  </si>
  <si>
    <t>Эндоигла, по VERESS,  для пневмоперитонеума, с  пружинящим тупым стилетом, с замком ЛЮЕР, диаметр 2.1  мм, длина 13 см</t>
  </si>
  <si>
    <t>Троакар, диаметр 6 мм. Состоит из: 30160 P стилет троакара,  пирамидальный, 30160 H2 канюля троакара, без клапана, с  краном для инсуффляции, длина 10,5 см, 30160 M1 мультифункциональный клапан</t>
  </si>
  <si>
    <t>Троакар, диаметр 11 мм, цветовой код: зеленый. Состоит из:  30103 P стилет троакара пирамидальный, 30103 Н2  канюля  без клапана, с краном для инсуффляции, длина 10.5 см,  30103 М1 многофункциональный клапан, диаметр 11 мм</t>
  </si>
  <si>
    <t>Троакар, для полных пациентов, размер 13,5 мм, в  комплекте:- троакар только, пирамидальный - канюля без  клапана, с краном для инсуфляции, длина 15 см - мультифункциональный клапан, размер 13 мм</t>
  </si>
  <si>
    <t>Троакар, по GOETZ-PIER, состоящий из: 30105 P  троакар пирамидальный  30105 K  канюля с автоматическим клапаном, краном для  инсуффляции, диам. 15 мм, длина 12 см</t>
  </si>
  <si>
    <t>Адаптер, переходник накидной с креплением к клапану трокара, 11/5 мм</t>
  </si>
  <si>
    <t>Тубус, внешний с маркировкой в см, изолированный, с  переходником с замком ЛЮЕР для чистки, размер 5 мм,  длина 36 см, используется с рабочей вставкой-щипцами</t>
  </si>
  <si>
    <t>Щипцы, Click Line MOURET для захвата и диссекции,  ротационные, с соединением для монополярной коагуляции,  диаметр 5 мм, длина 36 см, атравматичные, окончатые  бранши. тонкие, одна бранша подвижна. Состоят из: 33152  пластиковая рукоятка, с кремальерой по MANHES, с увеличенной контактной поверхностью колец для пальцев,  33300 внешний тубус, изолирвоанный, 33310 MN вставка-щипцы</t>
  </si>
  <si>
    <t>Щипцы, CLICK`line® захватывающие, роатционные, с  соединением для монополярной коагуляции, диаметр 5 мм,  длина 36 см, атравматичные бранши, окончатые, одна  бранша активна. Состоят из: 33152 пластиковая рукоятка, с  кремальерой по MANHES, с увеличенной контактной поверхностью колец для пальцев, 33300 внешний  металлический тубус, 33310ON вставка-щипцы</t>
  </si>
  <si>
    <t>Щипцы, Click Line CROCE-OLMI захватывающие,  ротационные, с соединением для монополярной коагуляции,  диаметр 5 мм, длина 36 см, атравматичные, окончатые  бранши, изогнутые, одна бранша активна. Состоят из: 33152  пластиковая рукоятка, с кремальерой по MANHES, с увеличенной контактной поверхностью колец для пальцев,  33300 внешний тубус, изолированный, 33310 CC вставка-щипцы</t>
  </si>
  <si>
    <t>Щипцы, Click Line MANHES захватывающие, ротационные, с  соединением для монополярной коагуляции, диаметр 5 мм,  длина 36 см, бранши с мульти-зубцами, ширина бранш 4,8  мм, одна бранша подвижна. Состоят из: 33152 пластиковая  рукоятка, с кремальерой по MANHES, с увеличенной  контактной поверхностью колец для пальцев, 33300 внешний  тубус, изолированный, 33310 ME вставка-щипцы</t>
  </si>
  <si>
    <t>Щипцы, Click Line для захвата и диссекции, роатционные, с  соединением для монополярной коагуляции, диаметр 5 мм,  длина 36 см, бранши загнуты под прямым углом, две бранши  активны. Состоят из: 33151 пластиковая рукоятка, без  кремальеры, с увеличенной контактной поверхностью колец  для пальцев, 33300 внешний тубус, изолированный, 33310 R  вставка-щипцы</t>
  </si>
  <si>
    <t>Щипцы, Click Line захватывающие, ротационные, с  соединением для монополярной коагуляции, диаметр 5 мм,  длина 36 см, атравматичные, окончатые бранши, две бранши   активны. Состоят из: 33152пластиковая рукоятка, с   кремальерой по MANHES, с увеличенной контактной поверхноостью колец для пальцев, 33300 внешний тубус,  изолированный, 33310 AF вставка-щипцы</t>
  </si>
  <si>
    <t>Щипцы, CLICK`line захватывающие, ротационные,  разборные, изолированные, с соединением для  монополярной коагуляции, с замком LUER для чистки, две бранши активны, с тонким сечением, окончатые, диаметр 5  мм, длина 36 см. Состоят из: 33152 пластиковая рукоятка, с кремальерой по MANHES, с увеличенной контактной  поверхностью колец для пальцев, 33300 внешний тубус, изолирвоанный, 33310OD вставка-щипцы</t>
  </si>
  <si>
    <t xml:space="preserve">Ножницы, CLICKLINE по METZENBAUM, ротационные,  разборные, изолированные, с соединением для  монополярной коагуляции, с замком LUER для чистки, две  бранши активны, изогнутые лезвия, длина лезвий 15 мм,  диаметр 5 мм, длина 36 см. Состоят из: 33121 пластиковая рукоятка, изолированная, без кремальеры, 33300  металлический, внешний тубус, изолированный, 34310 MS </t>
  </si>
  <si>
    <t>Петля, эндопетля по ROEDER, одноразовая, с  рассасывающейся синтетической нитью, в стерильной упак.,  12 шт., USP 0, длина 33 см</t>
  </si>
  <si>
    <t>Канюля, для ирригации/аспирации, с противоотражающей  поверхностью, с двух-ходовым краном для работы одной  рукой, диаметр 5 мм, длина 36 см</t>
  </si>
  <si>
    <t>Колпачок уплотняющий, цветовой код: черный, используется  с троакарами размера 6 мм и  экстракторами/ переходниками  вместе с инструментами размера 5 мм, автоклавируемый, 5 шт/упак</t>
  </si>
  <si>
    <t>Колпачок уплотняющий, цветовой код: зеленый,  используется с троакарами размера 11 мм и экстракторами/  переходниками вместе с инструментами размера 10 мм, автоклавируемый, 5 шт/упак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</si>
</sst>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70757A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1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8" fillId="42" borderId="105" applyNumberFormat="0" applyAlignment="0" applyProtection="0"/>
    <xf numFmtId="0" fontId="8" fillId="43" borderId="105" applyNumberFormat="0" applyAlignment="0" applyProtection="0"/>
    <xf numFmtId="0" fontId="8" fillId="44" borderId="105" applyNumberFormat="0" applyAlignment="0" applyProtection="0"/>
    <xf numFmtId="0" fontId="8" fillId="43" borderId="105" applyNumberFormat="0" applyAlignment="0" applyProtection="0"/>
    <xf numFmtId="0" fontId="8" fillId="44" borderId="105" applyNumberFormat="0" applyAlignment="0" applyProtection="0"/>
    <xf numFmtId="0" fontId="8" fillId="43" borderId="105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3" fillId="0" borderId="110" applyNumberFormat="0" applyFill="0" applyAlignment="0" applyProtection="0"/>
    <xf numFmtId="0" fontId="8" fillId="43" borderId="109" applyNumberFormat="0" applyAlignment="0" applyProtection="0"/>
    <xf numFmtId="0" fontId="8" fillId="44" borderId="109" applyNumberFormat="0" applyAlignment="0" applyProtection="0"/>
    <xf numFmtId="0" fontId="7" fillId="16" borderId="108" applyNumberFormat="0" applyAlignment="0" applyProtection="0"/>
    <xf numFmtId="0" fontId="8" fillId="43" borderId="109" applyNumberFormat="0" applyAlignment="0" applyProtection="0"/>
    <xf numFmtId="0" fontId="9" fillId="43" borderId="108" applyNumberFormat="0" applyAlignment="0" applyProtection="0"/>
    <xf numFmtId="0" fontId="2" fillId="50" borderId="111" applyNumberFormat="0" applyAlignment="0" applyProtection="0"/>
    <xf numFmtId="0" fontId="8" fillId="42" borderId="109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8" applyNumberFormat="0" applyAlignment="0" applyProtection="0"/>
    <xf numFmtId="0" fontId="7" fillId="15" borderId="108" applyNumberFormat="0" applyAlignment="0" applyProtection="0"/>
    <xf numFmtId="0" fontId="8" fillId="44" borderId="109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8" applyNumberFormat="0" applyAlignment="0" applyProtection="0"/>
    <xf numFmtId="0" fontId="7" fillId="14" borderId="108" applyNumberFormat="0" applyAlignment="0" applyProtection="0"/>
    <xf numFmtId="0" fontId="8" fillId="43" borderId="109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2" fillId="49" borderId="111" applyNumberFormat="0" applyFont="0" applyAlignment="0" applyProtection="0"/>
    <xf numFmtId="0" fontId="9" fillId="44" borderId="108" applyNumberFormat="0" applyAlignment="0" applyProtection="0"/>
    <xf numFmtId="0" fontId="7" fillId="15" borderId="108" applyNumberFormat="0" applyAlignment="0" applyProtection="0"/>
    <xf numFmtId="0" fontId="7" fillId="15" borderId="108" applyNumberFormat="0" applyAlignment="0" applyProtection="0"/>
    <xf numFmtId="0" fontId="9" fillId="42" borderId="108" applyNumberFormat="0" applyAlignment="0" applyProtection="0"/>
    <xf numFmtId="0" fontId="9" fillId="43" borderId="108" applyNumberFormat="0" applyAlignment="0" applyProtection="0"/>
    <xf numFmtId="0" fontId="7" fillId="16" borderId="108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7" fillId="16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8" fillId="43" borderId="109" applyNumberFormat="0" applyAlignment="0" applyProtection="0"/>
    <xf numFmtId="0" fontId="2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11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9" fillId="42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6" borderId="104" applyNumberFormat="0" applyAlignment="0" applyProtection="0"/>
    <xf numFmtId="0" fontId="9" fillId="43" borderId="108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105" fillId="50" borderId="111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4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8" fillId="43" borderId="109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8" fillId="43" borderId="109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8" fillId="43" borderId="109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3" fillId="0" borderId="106" applyNumberFormat="0" applyFill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2" fillId="50" borderId="111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8" fillId="43" borderId="109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7" fillId="16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8" applyNumberFormat="0" applyAlignment="0" applyProtection="0"/>
    <xf numFmtId="0" fontId="2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8" fillId="43" borderId="109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7" fillId="15" borderId="108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4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3" fillId="0" borderId="106" applyNumberFormat="0" applyFill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11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110" fillId="0" borderId="0" xfId="0" applyFont="1" applyFill="1" applyAlignment="1">
      <alignment horizontal="center" vertical="center" wrapText="1"/>
    </xf>
    <xf numFmtId="0" fontId="111" fillId="0" borderId="102" xfId="0" applyFont="1" applyFill="1" applyBorder="1" applyAlignment="1">
      <alignment horizontal="center" vertical="center" wrapText="1"/>
    </xf>
    <xf numFmtId="0" fontId="111" fillId="0" borderId="112" xfId="0" applyFont="1" applyFill="1" applyBorder="1" applyAlignment="1">
      <alignment horizontal="center" vertical="center" wrapText="1"/>
    </xf>
    <xf numFmtId="3" fontId="111" fillId="0" borderId="112" xfId="0" applyNumberFormat="1" applyFont="1" applyFill="1" applyBorder="1" applyAlignment="1">
      <alignment horizontal="center" vertical="center" wrapText="1"/>
    </xf>
    <xf numFmtId="4" fontId="111" fillId="0" borderId="112" xfId="0" applyNumberFormat="1" applyFont="1" applyFill="1" applyBorder="1" applyAlignment="1">
      <alignment horizontal="center" vertical="center" wrapText="1"/>
    </xf>
    <xf numFmtId="0" fontId="111" fillId="0" borderId="0" xfId="0" applyFont="1" applyFill="1" applyAlignment="1">
      <alignment horizontal="center" vertical="center" wrapText="1"/>
    </xf>
    <xf numFmtId="0" fontId="110" fillId="0" borderId="112" xfId="0" applyFont="1" applyFill="1" applyBorder="1" applyAlignment="1">
      <alignment horizontal="center" vertical="center" wrapText="1"/>
    </xf>
    <xf numFmtId="0" fontId="110" fillId="0" borderId="112" xfId="106" applyFont="1" applyFill="1" applyBorder="1" applyAlignment="1">
      <alignment horizontal="left" vertical="center" wrapText="1"/>
    </xf>
    <xf numFmtId="0" fontId="110" fillId="0" borderId="112" xfId="0" applyFont="1" applyFill="1" applyBorder="1" applyAlignment="1">
      <alignment horizontal="left" vertical="center" wrapText="1"/>
    </xf>
    <xf numFmtId="3" fontId="110" fillId="0" borderId="112" xfId="0" applyNumberFormat="1" applyFont="1" applyFill="1" applyBorder="1" applyAlignment="1">
      <alignment horizontal="center" vertical="center" wrapText="1"/>
    </xf>
    <xf numFmtId="4" fontId="110" fillId="0" borderId="112" xfId="0" applyNumberFormat="1" applyFont="1" applyFill="1" applyBorder="1" applyAlignment="1">
      <alignment horizontal="center" vertical="center" wrapText="1"/>
    </xf>
    <xf numFmtId="4" fontId="110" fillId="0" borderId="0" xfId="0" applyNumberFormat="1" applyFont="1" applyFill="1" applyAlignment="1">
      <alignment horizontal="center" vertical="center" wrapText="1"/>
    </xf>
    <xf numFmtId="4" fontId="114" fillId="0" borderId="112" xfId="4590" applyNumberFormat="1" applyFont="1" applyFill="1" applyBorder="1" applyAlignment="1">
      <alignment horizontal="center" vertical="center" wrapText="1"/>
    </xf>
    <xf numFmtId="0" fontId="115" fillId="0" borderId="112" xfId="0" applyFont="1" applyFill="1" applyBorder="1" applyAlignment="1">
      <alignment horizontal="left" vertical="center" wrapText="1"/>
    </xf>
    <xf numFmtId="4" fontId="112" fillId="0" borderId="112" xfId="0" applyNumberFormat="1" applyFont="1" applyFill="1" applyBorder="1" applyAlignment="1">
      <alignment horizontal="center" vertical="center" wrapText="1" shrinkToFit="1"/>
    </xf>
    <xf numFmtId="4" fontId="115" fillId="0" borderId="112" xfId="106" applyNumberFormat="1" applyFont="1" applyFill="1" applyBorder="1" applyAlignment="1">
      <alignment horizontal="center" vertical="center" wrapText="1"/>
    </xf>
    <xf numFmtId="3" fontId="110" fillId="0" borderId="0" xfId="0" applyNumberFormat="1" applyFont="1" applyFill="1" applyAlignment="1">
      <alignment horizontal="center" vertical="center" wrapText="1"/>
    </xf>
    <xf numFmtId="0" fontId="110" fillId="141" borderId="112" xfId="0" applyFont="1" applyFill="1" applyBorder="1" applyAlignment="1">
      <alignment horizontal="center" vertical="center" wrapText="1"/>
    </xf>
    <xf numFmtId="0" fontId="110" fillId="141" borderId="112" xfId="0" applyFont="1" applyFill="1" applyBorder="1" applyAlignment="1">
      <alignment horizontal="left" vertical="center" wrapText="1"/>
    </xf>
    <xf numFmtId="0" fontId="112" fillId="141" borderId="112" xfId="0" applyFont="1" applyFill="1" applyBorder="1" applyAlignment="1">
      <alignment horizontal="left" vertical="center" wrapText="1"/>
    </xf>
    <xf numFmtId="3" fontId="110" fillId="141" borderId="112" xfId="0" applyNumberFormat="1" applyFont="1" applyFill="1" applyBorder="1" applyAlignment="1">
      <alignment horizontal="center" vertical="center" wrapText="1"/>
    </xf>
    <xf numFmtId="4" fontId="110" fillId="141" borderId="112" xfId="0" applyNumberFormat="1" applyFont="1" applyFill="1" applyBorder="1" applyAlignment="1">
      <alignment horizontal="center" vertical="center" wrapText="1"/>
    </xf>
    <xf numFmtId="4" fontId="110" fillId="141" borderId="0" xfId="0" applyNumberFormat="1" applyFont="1" applyFill="1" applyAlignment="1">
      <alignment horizontal="center" vertical="center" wrapText="1"/>
    </xf>
    <xf numFmtId="0" fontId="110" fillId="141" borderId="0" xfId="0" applyFont="1" applyFill="1" applyAlignment="1">
      <alignment horizontal="center" vertical="center" wrapText="1"/>
    </xf>
    <xf numFmtId="4" fontId="110" fillId="141" borderId="112" xfId="0" applyNumberFormat="1" applyFont="1" applyFill="1" applyBorder="1" applyAlignment="1">
      <alignment horizontal="center" vertical="center"/>
    </xf>
    <xf numFmtId="0" fontId="110" fillId="0" borderId="103" xfId="0" applyFont="1" applyFill="1" applyBorder="1" applyAlignment="1">
      <alignment horizontal="left" vertical="center" wrapText="1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" xfId="4590" builtinId="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view="pageBreakPreview" topLeftCell="A34" zoomScale="80" zoomScaleNormal="80" zoomScaleSheetLayoutView="80" workbookViewId="0">
      <selection activeCell="D37" sqref="D37"/>
    </sheetView>
  </sheetViews>
  <sheetFormatPr defaultColWidth="9.140625" defaultRowHeight="12"/>
  <cols>
    <col min="1" max="1" width="4.7109375" style="22" customWidth="1"/>
    <col min="2" max="2" width="18.85546875" style="22" customWidth="1"/>
    <col min="3" max="3" width="24.140625" style="22" customWidth="1"/>
    <col min="4" max="4" width="69.140625" style="22" customWidth="1"/>
    <col min="5" max="5" width="13" style="38" customWidth="1"/>
    <col min="6" max="6" width="11.5703125" style="33" bestFit="1" customWidth="1"/>
    <col min="7" max="7" width="9.42578125" style="38" customWidth="1"/>
    <col min="8" max="8" width="10.7109375" style="33" hidden="1" customWidth="1"/>
    <col min="9" max="9" width="14.140625" style="33" customWidth="1"/>
    <col min="10" max="10" width="9.7109375" style="33" hidden="1" customWidth="1"/>
    <col min="11" max="11" width="6.140625" style="33" hidden="1" customWidth="1"/>
    <col min="12" max="12" width="14.85546875" style="33" customWidth="1"/>
    <col min="13" max="13" width="11.5703125" style="22" customWidth="1"/>
    <col min="14" max="14" width="16.5703125" style="22" customWidth="1"/>
    <col min="15" max="15" width="16" style="38" customWidth="1"/>
    <col min="16" max="16" width="22.140625" style="33" customWidth="1"/>
    <col min="17" max="16384" width="9.140625" style="22"/>
  </cols>
  <sheetData>
    <row r="1" spans="1:16" ht="93" customHeight="1">
      <c r="A1" s="47" t="s">
        <v>261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s="27" customFormat="1" ht="59.25" customHeight="1">
      <c r="A2" s="23" t="s">
        <v>191</v>
      </c>
      <c r="B2" s="23" t="s">
        <v>192</v>
      </c>
      <c r="C2" s="24" t="s">
        <v>193</v>
      </c>
      <c r="D2" s="24" t="s">
        <v>194</v>
      </c>
      <c r="E2" s="25" t="s">
        <v>195</v>
      </c>
      <c r="F2" s="26" t="s">
        <v>196</v>
      </c>
      <c r="G2" s="25" t="s">
        <v>207</v>
      </c>
      <c r="H2" s="24" t="s">
        <v>207</v>
      </c>
      <c r="I2" s="26" t="s">
        <v>197</v>
      </c>
      <c r="J2" s="26" t="s">
        <v>208</v>
      </c>
      <c r="K2" s="26" t="s">
        <v>209</v>
      </c>
      <c r="L2" s="24" t="s">
        <v>199</v>
      </c>
      <c r="M2" s="24" t="s">
        <v>200</v>
      </c>
      <c r="N2" s="24" t="s">
        <v>201</v>
      </c>
      <c r="O2" s="24" t="s">
        <v>202</v>
      </c>
      <c r="P2" s="24" t="s">
        <v>203</v>
      </c>
    </row>
    <row r="3" spans="1:16" ht="48">
      <c r="A3" s="28">
        <v>1</v>
      </c>
      <c r="B3" s="28" t="s">
        <v>198</v>
      </c>
      <c r="C3" s="29" t="s">
        <v>211</v>
      </c>
      <c r="D3" s="30" t="s">
        <v>212</v>
      </c>
      <c r="E3" s="31" t="s">
        <v>210</v>
      </c>
      <c r="F3" s="32">
        <v>35000</v>
      </c>
      <c r="G3" s="31">
        <v>20</v>
      </c>
      <c r="H3" s="32"/>
      <c r="I3" s="32">
        <f>F3*G3</f>
        <v>700000</v>
      </c>
      <c r="L3" s="28" t="s">
        <v>204</v>
      </c>
      <c r="M3" s="28" t="s">
        <v>205</v>
      </c>
      <c r="N3" s="28" t="s">
        <v>206</v>
      </c>
      <c r="O3" s="28" t="s">
        <v>263</v>
      </c>
      <c r="P3" s="28" t="s">
        <v>262</v>
      </c>
    </row>
    <row r="4" spans="1:16" ht="48">
      <c r="A4" s="22">
        <v>2</v>
      </c>
      <c r="B4" s="28" t="s">
        <v>198</v>
      </c>
      <c r="C4" s="30" t="s">
        <v>213</v>
      </c>
      <c r="D4" s="30" t="s">
        <v>265</v>
      </c>
      <c r="E4" s="31" t="s">
        <v>210</v>
      </c>
      <c r="F4" s="32">
        <v>74810</v>
      </c>
      <c r="G4" s="31">
        <v>2</v>
      </c>
      <c r="H4" s="32"/>
      <c r="I4" s="32">
        <f t="shared" ref="I4:I38" si="0">F4*G4</f>
        <v>149620</v>
      </c>
      <c r="L4" s="28" t="s">
        <v>204</v>
      </c>
      <c r="M4" s="28" t="s">
        <v>205</v>
      </c>
      <c r="N4" s="28" t="s">
        <v>206</v>
      </c>
      <c r="O4" s="28" t="s">
        <v>263</v>
      </c>
      <c r="P4" s="28" t="s">
        <v>262</v>
      </c>
    </row>
    <row r="5" spans="1:16" ht="48">
      <c r="A5" s="28">
        <v>3</v>
      </c>
      <c r="B5" s="28" t="s">
        <v>198</v>
      </c>
      <c r="C5" s="30" t="s">
        <v>214</v>
      </c>
      <c r="D5" s="30" t="s">
        <v>266</v>
      </c>
      <c r="E5" s="31" t="s">
        <v>210</v>
      </c>
      <c r="F5" s="32">
        <v>286977.59999999998</v>
      </c>
      <c r="G5" s="31">
        <v>5</v>
      </c>
      <c r="H5" s="32"/>
      <c r="I5" s="32">
        <f t="shared" si="0"/>
        <v>1434888</v>
      </c>
      <c r="L5" s="28" t="s">
        <v>204</v>
      </c>
      <c r="M5" s="28" t="s">
        <v>205</v>
      </c>
      <c r="N5" s="28" t="s">
        <v>206</v>
      </c>
      <c r="O5" s="28" t="s">
        <v>263</v>
      </c>
      <c r="P5" s="28" t="s">
        <v>262</v>
      </c>
    </row>
    <row r="6" spans="1:16" ht="48">
      <c r="A6" s="22">
        <v>4</v>
      </c>
      <c r="B6" s="28" t="s">
        <v>198</v>
      </c>
      <c r="C6" s="30" t="s">
        <v>215</v>
      </c>
      <c r="D6" s="30" t="s">
        <v>267</v>
      </c>
      <c r="E6" s="31" t="s">
        <v>210</v>
      </c>
      <c r="F6" s="32">
        <v>315184.8</v>
      </c>
      <c r="G6" s="31">
        <v>5</v>
      </c>
      <c r="H6" s="32"/>
      <c r="I6" s="32">
        <f t="shared" si="0"/>
        <v>1575924</v>
      </c>
      <c r="L6" s="28" t="s">
        <v>204</v>
      </c>
      <c r="M6" s="28" t="s">
        <v>205</v>
      </c>
      <c r="N6" s="28" t="s">
        <v>206</v>
      </c>
      <c r="O6" s="28" t="s">
        <v>263</v>
      </c>
      <c r="P6" s="28" t="s">
        <v>262</v>
      </c>
    </row>
    <row r="7" spans="1:16" s="45" customFormat="1" ht="48">
      <c r="A7" s="28">
        <v>5</v>
      </c>
      <c r="B7" s="39" t="s">
        <v>198</v>
      </c>
      <c r="C7" s="40" t="s">
        <v>216</v>
      </c>
      <c r="D7" s="41" t="s">
        <v>268</v>
      </c>
      <c r="E7" s="42" t="s">
        <v>210</v>
      </c>
      <c r="F7" s="43">
        <v>366693.6</v>
      </c>
      <c r="G7" s="42">
        <v>1</v>
      </c>
      <c r="H7" s="43"/>
      <c r="I7" s="43">
        <f t="shared" si="0"/>
        <v>366693.6</v>
      </c>
      <c r="J7" s="44"/>
      <c r="K7" s="44"/>
      <c r="L7" s="39" t="s">
        <v>204</v>
      </c>
      <c r="M7" s="39" t="s">
        <v>205</v>
      </c>
      <c r="N7" s="39" t="s">
        <v>206</v>
      </c>
      <c r="O7" s="39" t="s">
        <v>263</v>
      </c>
      <c r="P7" s="39" t="s">
        <v>262</v>
      </c>
    </row>
    <row r="8" spans="1:16" ht="48">
      <c r="A8" s="22">
        <v>6</v>
      </c>
      <c r="B8" s="28" t="s">
        <v>198</v>
      </c>
      <c r="C8" s="30" t="s">
        <v>217</v>
      </c>
      <c r="D8" s="30" t="s">
        <v>269</v>
      </c>
      <c r="E8" s="31" t="s">
        <v>210</v>
      </c>
      <c r="F8" s="32">
        <v>486267.6</v>
      </c>
      <c r="G8" s="31">
        <v>1</v>
      </c>
      <c r="H8" s="32"/>
      <c r="I8" s="32">
        <f t="shared" si="0"/>
        <v>486267.6</v>
      </c>
      <c r="L8" s="28" t="s">
        <v>204</v>
      </c>
      <c r="M8" s="28" t="s">
        <v>205</v>
      </c>
      <c r="N8" s="28" t="s">
        <v>206</v>
      </c>
      <c r="O8" s="28" t="s">
        <v>263</v>
      </c>
      <c r="P8" s="28" t="s">
        <v>262</v>
      </c>
    </row>
    <row r="9" spans="1:16" s="45" customFormat="1" ht="48">
      <c r="A9" s="28">
        <v>7</v>
      </c>
      <c r="B9" s="39" t="s">
        <v>198</v>
      </c>
      <c r="C9" s="40" t="s">
        <v>218</v>
      </c>
      <c r="D9" s="41" t="s">
        <v>270</v>
      </c>
      <c r="E9" s="42" t="s">
        <v>210</v>
      </c>
      <c r="F9" s="43">
        <v>60093.599999999999</v>
      </c>
      <c r="G9" s="42">
        <v>10</v>
      </c>
      <c r="H9" s="43"/>
      <c r="I9" s="43">
        <f t="shared" si="0"/>
        <v>600936</v>
      </c>
      <c r="J9" s="44"/>
      <c r="K9" s="44"/>
      <c r="L9" s="39" t="s">
        <v>204</v>
      </c>
      <c r="M9" s="39" t="s">
        <v>205</v>
      </c>
      <c r="N9" s="39" t="s">
        <v>206</v>
      </c>
      <c r="O9" s="39" t="s">
        <v>263</v>
      </c>
      <c r="P9" s="39" t="s">
        <v>262</v>
      </c>
    </row>
    <row r="10" spans="1:16" s="45" customFormat="1" ht="48">
      <c r="A10" s="22">
        <v>8</v>
      </c>
      <c r="B10" s="39" t="s">
        <v>198</v>
      </c>
      <c r="C10" s="40" t="s">
        <v>219</v>
      </c>
      <c r="D10" s="40" t="s">
        <v>220</v>
      </c>
      <c r="E10" s="42" t="s">
        <v>210</v>
      </c>
      <c r="F10" s="43">
        <v>98112</v>
      </c>
      <c r="G10" s="42">
        <v>2</v>
      </c>
      <c r="H10" s="43"/>
      <c r="I10" s="43">
        <f t="shared" si="0"/>
        <v>196224</v>
      </c>
      <c r="J10" s="44"/>
      <c r="K10" s="44"/>
      <c r="L10" s="39" t="s">
        <v>204</v>
      </c>
      <c r="M10" s="39" t="s">
        <v>205</v>
      </c>
      <c r="N10" s="39" t="s">
        <v>206</v>
      </c>
      <c r="O10" s="39" t="s">
        <v>263</v>
      </c>
      <c r="P10" s="39" t="s">
        <v>262</v>
      </c>
    </row>
    <row r="11" spans="1:16" s="45" customFormat="1" ht="48">
      <c r="A11" s="28">
        <v>9</v>
      </c>
      <c r="B11" s="39" t="s">
        <v>198</v>
      </c>
      <c r="C11" s="40" t="s">
        <v>221</v>
      </c>
      <c r="D11" s="41" t="s">
        <v>222</v>
      </c>
      <c r="E11" s="42" t="s">
        <v>210</v>
      </c>
      <c r="F11" s="46">
        <v>157592.4</v>
      </c>
      <c r="G11" s="42">
        <v>3</v>
      </c>
      <c r="H11" s="43"/>
      <c r="I11" s="43">
        <f t="shared" si="0"/>
        <v>472777.19999999995</v>
      </c>
      <c r="J11" s="44"/>
      <c r="K11" s="44"/>
      <c r="L11" s="39" t="s">
        <v>204</v>
      </c>
      <c r="M11" s="39" t="s">
        <v>205</v>
      </c>
      <c r="N11" s="39" t="s">
        <v>206</v>
      </c>
      <c r="O11" s="39" t="s">
        <v>263</v>
      </c>
      <c r="P11" s="39" t="s">
        <v>262</v>
      </c>
    </row>
    <row r="12" spans="1:16" s="45" customFormat="1" ht="48">
      <c r="A12" s="22">
        <v>10</v>
      </c>
      <c r="B12" s="39" t="s">
        <v>198</v>
      </c>
      <c r="C12" s="40" t="s">
        <v>223</v>
      </c>
      <c r="D12" s="41" t="s">
        <v>224</v>
      </c>
      <c r="E12" s="42" t="s">
        <v>210</v>
      </c>
      <c r="F12" s="46">
        <v>183960</v>
      </c>
      <c r="G12" s="42">
        <v>3</v>
      </c>
      <c r="H12" s="43"/>
      <c r="I12" s="43">
        <f t="shared" si="0"/>
        <v>551880</v>
      </c>
      <c r="J12" s="44"/>
      <c r="K12" s="44"/>
      <c r="L12" s="39" t="s">
        <v>204</v>
      </c>
      <c r="M12" s="39" t="s">
        <v>205</v>
      </c>
      <c r="N12" s="39" t="s">
        <v>206</v>
      </c>
      <c r="O12" s="39" t="s">
        <v>263</v>
      </c>
      <c r="P12" s="39" t="s">
        <v>262</v>
      </c>
    </row>
    <row r="13" spans="1:16" s="45" customFormat="1" ht="72">
      <c r="A13" s="28">
        <v>11</v>
      </c>
      <c r="B13" s="39" t="s">
        <v>198</v>
      </c>
      <c r="C13" s="40" t="s">
        <v>225</v>
      </c>
      <c r="D13" s="41" t="s">
        <v>271</v>
      </c>
      <c r="E13" s="42" t="s">
        <v>210</v>
      </c>
      <c r="F13" s="46">
        <v>123253.2</v>
      </c>
      <c r="G13" s="42">
        <v>5</v>
      </c>
      <c r="H13" s="43"/>
      <c r="I13" s="43">
        <f t="shared" si="0"/>
        <v>616266</v>
      </c>
      <c r="J13" s="44"/>
      <c r="K13" s="44"/>
      <c r="L13" s="39" t="s">
        <v>204</v>
      </c>
      <c r="M13" s="39" t="s">
        <v>205</v>
      </c>
      <c r="N13" s="39" t="s">
        <v>206</v>
      </c>
      <c r="O13" s="39" t="s">
        <v>263</v>
      </c>
      <c r="P13" s="39" t="s">
        <v>262</v>
      </c>
    </row>
    <row r="14" spans="1:16" s="45" customFormat="1" ht="72" customHeight="1">
      <c r="A14" s="22">
        <v>12</v>
      </c>
      <c r="B14" s="39" t="s">
        <v>198</v>
      </c>
      <c r="C14" s="40" t="s">
        <v>226</v>
      </c>
      <c r="D14" s="40" t="s">
        <v>272</v>
      </c>
      <c r="E14" s="42" t="s">
        <v>210</v>
      </c>
      <c r="F14" s="43">
        <v>513644.4</v>
      </c>
      <c r="G14" s="42">
        <v>2</v>
      </c>
      <c r="H14" s="43"/>
      <c r="I14" s="43">
        <f t="shared" si="0"/>
        <v>1027288.8</v>
      </c>
      <c r="J14" s="44"/>
      <c r="K14" s="44"/>
      <c r="L14" s="39" t="s">
        <v>204</v>
      </c>
      <c r="M14" s="39" t="s">
        <v>205</v>
      </c>
      <c r="N14" s="39" t="s">
        <v>206</v>
      </c>
      <c r="O14" s="39" t="s">
        <v>263</v>
      </c>
      <c r="P14" s="39" t="s">
        <v>262</v>
      </c>
    </row>
    <row r="15" spans="1:16" ht="64.5" customHeight="1">
      <c r="A15" s="28">
        <v>13</v>
      </c>
      <c r="B15" s="28" t="s">
        <v>198</v>
      </c>
      <c r="C15" s="30" t="s">
        <v>227</v>
      </c>
      <c r="D15" s="30" t="s">
        <v>273</v>
      </c>
      <c r="E15" s="31" t="s">
        <v>210</v>
      </c>
      <c r="F15" s="32">
        <v>513644.4</v>
      </c>
      <c r="G15" s="31">
        <v>2</v>
      </c>
      <c r="H15" s="32"/>
      <c r="I15" s="32">
        <f t="shared" si="0"/>
        <v>1027288.8</v>
      </c>
      <c r="L15" s="28" t="s">
        <v>204</v>
      </c>
      <c r="M15" s="28" t="s">
        <v>205</v>
      </c>
      <c r="N15" s="28" t="s">
        <v>206</v>
      </c>
      <c r="O15" s="28" t="s">
        <v>263</v>
      </c>
      <c r="P15" s="28" t="s">
        <v>262</v>
      </c>
    </row>
    <row r="16" spans="1:16" s="45" customFormat="1" ht="67.5" customHeight="1">
      <c r="A16" s="22">
        <v>14</v>
      </c>
      <c r="B16" s="39" t="s">
        <v>198</v>
      </c>
      <c r="C16" s="40" t="s">
        <v>228</v>
      </c>
      <c r="D16" s="40" t="s">
        <v>274</v>
      </c>
      <c r="E16" s="42" t="s">
        <v>210</v>
      </c>
      <c r="F16" s="43">
        <v>513644.4</v>
      </c>
      <c r="G16" s="42">
        <v>2</v>
      </c>
      <c r="H16" s="43"/>
      <c r="I16" s="43">
        <f t="shared" si="0"/>
        <v>1027288.8</v>
      </c>
      <c r="J16" s="44"/>
      <c r="K16" s="44"/>
      <c r="L16" s="39" t="s">
        <v>204</v>
      </c>
      <c r="M16" s="39" t="s">
        <v>205</v>
      </c>
      <c r="N16" s="39" t="s">
        <v>206</v>
      </c>
      <c r="O16" s="39" t="s">
        <v>263</v>
      </c>
      <c r="P16" s="39" t="s">
        <v>262</v>
      </c>
    </row>
    <row r="17" spans="1:16" ht="72">
      <c r="A17" s="28">
        <v>15</v>
      </c>
      <c r="B17" s="28" t="s">
        <v>198</v>
      </c>
      <c r="C17" s="30" t="s">
        <v>229</v>
      </c>
      <c r="D17" s="30" t="s">
        <v>275</v>
      </c>
      <c r="E17" s="31" t="s">
        <v>210</v>
      </c>
      <c r="F17" s="32">
        <v>513644.4</v>
      </c>
      <c r="G17" s="31">
        <v>2</v>
      </c>
      <c r="H17" s="32"/>
      <c r="I17" s="32">
        <f t="shared" si="0"/>
        <v>1027288.8</v>
      </c>
      <c r="L17" s="28" t="s">
        <v>204</v>
      </c>
      <c r="M17" s="28" t="s">
        <v>205</v>
      </c>
      <c r="N17" s="28" t="s">
        <v>206</v>
      </c>
      <c r="O17" s="28" t="s">
        <v>263</v>
      </c>
      <c r="P17" s="28" t="s">
        <v>262</v>
      </c>
    </row>
    <row r="18" spans="1:16" ht="63.75" customHeight="1">
      <c r="A18" s="22">
        <v>16</v>
      </c>
      <c r="B18" s="28" t="s">
        <v>198</v>
      </c>
      <c r="C18" s="30" t="s">
        <v>230</v>
      </c>
      <c r="D18" s="30" t="s">
        <v>276</v>
      </c>
      <c r="E18" s="31" t="s">
        <v>210</v>
      </c>
      <c r="F18" s="32">
        <v>502210.8</v>
      </c>
      <c r="G18" s="31">
        <v>2</v>
      </c>
      <c r="H18" s="32"/>
      <c r="I18" s="32">
        <f t="shared" si="0"/>
        <v>1004421.6</v>
      </c>
      <c r="L18" s="28" t="s">
        <v>204</v>
      </c>
      <c r="M18" s="28" t="s">
        <v>205</v>
      </c>
      <c r="N18" s="28" t="s">
        <v>206</v>
      </c>
      <c r="O18" s="28" t="s">
        <v>263</v>
      </c>
      <c r="P18" s="28" t="s">
        <v>262</v>
      </c>
    </row>
    <row r="19" spans="1:16" ht="60">
      <c r="A19" s="28">
        <v>17</v>
      </c>
      <c r="B19" s="28" t="s">
        <v>198</v>
      </c>
      <c r="C19" s="30" t="s">
        <v>231</v>
      </c>
      <c r="D19" s="30" t="s">
        <v>277</v>
      </c>
      <c r="E19" s="31" t="s">
        <v>210</v>
      </c>
      <c r="F19" s="32">
        <v>513644.4</v>
      </c>
      <c r="G19" s="31">
        <v>2</v>
      </c>
      <c r="H19" s="32"/>
      <c r="I19" s="32">
        <f t="shared" si="0"/>
        <v>1027288.8</v>
      </c>
      <c r="L19" s="28" t="s">
        <v>204</v>
      </c>
      <c r="M19" s="28" t="s">
        <v>205</v>
      </c>
      <c r="N19" s="28" t="s">
        <v>206</v>
      </c>
      <c r="O19" s="28" t="s">
        <v>263</v>
      </c>
      <c r="P19" s="28" t="s">
        <v>262</v>
      </c>
    </row>
    <row r="20" spans="1:16" ht="72">
      <c r="A20" s="22">
        <v>18</v>
      </c>
      <c r="B20" s="28" t="s">
        <v>198</v>
      </c>
      <c r="C20" s="30" t="s">
        <v>232</v>
      </c>
      <c r="D20" s="30" t="s">
        <v>278</v>
      </c>
      <c r="E20" s="31" t="s">
        <v>210</v>
      </c>
      <c r="F20" s="32">
        <v>513644.4</v>
      </c>
      <c r="G20" s="31">
        <v>2</v>
      </c>
      <c r="H20" s="32"/>
      <c r="I20" s="32">
        <f t="shared" si="0"/>
        <v>1027288.8</v>
      </c>
      <c r="L20" s="28" t="s">
        <v>204</v>
      </c>
      <c r="M20" s="28" t="s">
        <v>205</v>
      </c>
      <c r="N20" s="28" t="s">
        <v>206</v>
      </c>
      <c r="O20" s="28" t="s">
        <v>263</v>
      </c>
      <c r="P20" s="28" t="s">
        <v>262</v>
      </c>
    </row>
    <row r="21" spans="1:16" ht="60">
      <c r="A21" s="28">
        <v>19</v>
      </c>
      <c r="B21" s="28" t="s">
        <v>198</v>
      </c>
      <c r="C21" s="30" t="s">
        <v>234</v>
      </c>
      <c r="D21" s="30" t="s">
        <v>279</v>
      </c>
      <c r="E21" s="31" t="s">
        <v>210</v>
      </c>
      <c r="F21" s="32">
        <v>513861.6</v>
      </c>
      <c r="G21" s="31">
        <v>1</v>
      </c>
      <c r="H21" s="32"/>
      <c r="I21" s="32">
        <f t="shared" si="0"/>
        <v>513861.6</v>
      </c>
      <c r="L21" s="28" t="s">
        <v>204</v>
      </c>
      <c r="M21" s="28" t="s">
        <v>205</v>
      </c>
      <c r="N21" s="28" t="s">
        <v>206</v>
      </c>
      <c r="O21" s="28" t="s">
        <v>263</v>
      </c>
      <c r="P21" s="28" t="s">
        <v>262</v>
      </c>
    </row>
    <row r="22" spans="1:16" ht="48">
      <c r="A22" s="22">
        <v>20</v>
      </c>
      <c r="B22" s="28" t="s">
        <v>198</v>
      </c>
      <c r="C22" s="30" t="s">
        <v>235</v>
      </c>
      <c r="D22" s="30" t="s">
        <v>280</v>
      </c>
      <c r="E22" s="31" t="s">
        <v>210</v>
      </c>
      <c r="F22" s="32">
        <v>349524</v>
      </c>
      <c r="G22" s="31">
        <v>1</v>
      </c>
      <c r="H22" s="32"/>
      <c r="I22" s="32">
        <f t="shared" si="0"/>
        <v>349524</v>
      </c>
      <c r="L22" s="28" t="s">
        <v>204</v>
      </c>
      <c r="M22" s="28" t="s">
        <v>205</v>
      </c>
      <c r="N22" s="28" t="s">
        <v>206</v>
      </c>
      <c r="O22" s="28" t="s">
        <v>263</v>
      </c>
      <c r="P22" s="28" t="s">
        <v>262</v>
      </c>
    </row>
    <row r="23" spans="1:16" ht="48">
      <c r="A23" s="28">
        <v>21</v>
      </c>
      <c r="B23" s="28" t="s">
        <v>198</v>
      </c>
      <c r="C23" s="30" t="s">
        <v>236</v>
      </c>
      <c r="D23" s="30" t="s">
        <v>281</v>
      </c>
      <c r="E23" s="31" t="s">
        <v>210</v>
      </c>
      <c r="F23" s="32">
        <v>241600.8</v>
      </c>
      <c r="G23" s="31">
        <v>1</v>
      </c>
      <c r="H23" s="32"/>
      <c r="I23" s="32">
        <f t="shared" si="0"/>
        <v>241600.8</v>
      </c>
      <c r="L23" s="28" t="s">
        <v>204</v>
      </c>
      <c r="M23" s="28" t="s">
        <v>205</v>
      </c>
      <c r="N23" s="28" t="s">
        <v>206</v>
      </c>
      <c r="O23" s="28" t="s">
        <v>263</v>
      </c>
      <c r="P23" s="28" t="s">
        <v>262</v>
      </c>
    </row>
    <row r="24" spans="1:16" ht="48">
      <c r="A24" s="22">
        <v>22</v>
      </c>
      <c r="B24" s="28" t="s">
        <v>198</v>
      </c>
      <c r="C24" s="30" t="s">
        <v>264</v>
      </c>
      <c r="D24" s="30"/>
      <c r="E24" s="31" t="s">
        <v>210</v>
      </c>
      <c r="F24" s="32">
        <v>7358.4</v>
      </c>
      <c r="G24" s="31">
        <v>10</v>
      </c>
      <c r="H24" s="32"/>
      <c r="I24" s="32">
        <f t="shared" si="0"/>
        <v>73584</v>
      </c>
      <c r="L24" s="28" t="s">
        <v>204</v>
      </c>
      <c r="M24" s="28" t="s">
        <v>205</v>
      </c>
      <c r="N24" s="28" t="s">
        <v>206</v>
      </c>
      <c r="O24" s="28" t="s">
        <v>263</v>
      </c>
      <c r="P24" s="28" t="s">
        <v>262</v>
      </c>
    </row>
    <row r="25" spans="1:16" ht="48">
      <c r="A25" s="28">
        <v>23</v>
      </c>
      <c r="B25" s="28" t="s">
        <v>198</v>
      </c>
      <c r="C25" s="30" t="s">
        <v>237</v>
      </c>
      <c r="D25" s="30" t="s">
        <v>233</v>
      </c>
      <c r="E25" s="31" t="s">
        <v>210</v>
      </c>
      <c r="F25" s="32">
        <v>545134.80000000005</v>
      </c>
      <c r="G25" s="31">
        <v>2</v>
      </c>
      <c r="H25" s="32"/>
      <c r="I25" s="32">
        <f t="shared" si="0"/>
        <v>1090269.6000000001</v>
      </c>
      <c r="L25" s="28" t="s">
        <v>204</v>
      </c>
      <c r="M25" s="28" t="s">
        <v>205</v>
      </c>
      <c r="N25" s="28" t="s">
        <v>206</v>
      </c>
      <c r="O25" s="28" t="s">
        <v>263</v>
      </c>
      <c r="P25" s="28" t="s">
        <v>262</v>
      </c>
    </row>
    <row r="26" spans="1:16" ht="48">
      <c r="A26" s="22">
        <v>24</v>
      </c>
      <c r="B26" s="28" t="s">
        <v>198</v>
      </c>
      <c r="C26" s="30" t="s">
        <v>238</v>
      </c>
      <c r="D26" s="30" t="s">
        <v>282</v>
      </c>
      <c r="E26" s="31" t="s">
        <v>210</v>
      </c>
      <c r="F26" s="32">
        <v>9198</v>
      </c>
      <c r="G26" s="31">
        <v>30</v>
      </c>
      <c r="H26" s="32"/>
      <c r="I26" s="32">
        <f t="shared" si="0"/>
        <v>275940</v>
      </c>
      <c r="L26" s="28" t="s">
        <v>204</v>
      </c>
      <c r="M26" s="28" t="s">
        <v>205</v>
      </c>
      <c r="N26" s="28" t="s">
        <v>206</v>
      </c>
      <c r="O26" s="28" t="s">
        <v>263</v>
      </c>
      <c r="P26" s="28" t="s">
        <v>262</v>
      </c>
    </row>
    <row r="27" spans="1:16" ht="48">
      <c r="A27" s="28">
        <v>25</v>
      </c>
      <c r="B27" s="28" t="s">
        <v>198</v>
      </c>
      <c r="C27" s="30" t="s">
        <v>239</v>
      </c>
      <c r="D27" s="30" t="s">
        <v>283</v>
      </c>
      <c r="E27" s="31" t="s">
        <v>210</v>
      </c>
      <c r="F27" s="32">
        <v>11650.8</v>
      </c>
      <c r="G27" s="31">
        <v>20</v>
      </c>
      <c r="H27" s="32"/>
      <c r="I27" s="32">
        <f t="shared" si="0"/>
        <v>233016</v>
      </c>
      <c r="L27" s="28" t="s">
        <v>204</v>
      </c>
      <c r="M27" s="28" t="s">
        <v>205</v>
      </c>
      <c r="N27" s="28" t="s">
        <v>206</v>
      </c>
      <c r="O27" s="28" t="s">
        <v>263</v>
      </c>
      <c r="P27" s="28" t="s">
        <v>262</v>
      </c>
    </row>
    <row r="28" spans="1:16" ht="84">
      <c r="A28" s="22">
        <v>26</v>
      </c>
      <c r="B28" s="28" t="s">
        <v>198</v>
      </c>
      <c r="C28" s="30" t="s">
        <v>240</v>
      </c>
      <c r="D28" s="30" t="s">
        <v>241</v>
      </c>
      <c r="E28" s="31" t="s">
        <v>210</v>
      </c>
      <c r="F28" s="32">
        <v>18255</v>
      </c>
      <c r="G28" s="31">
        <v>50</v>
      </c>
      <c r="H28" s="32"/>
      <c r="I28" s="32">
        <f t="shared" si="0"/>
        <v>912750</v>
      </c>
      <c r="L28" s="28" t="s">
        <v>204</v>
      </c>
      <c r="M28" s="28" t="s">
        <v>205</v>
      </c>
      <c r="N28" s="28" t="s">
        <v>206</v>
      </c>
      <c r="O28" s="28" t="s">
        <v>263</v>
      </c>
      <c r="P28" s="28" t="s">
        <v>262</v>
      </c>
    </row>
    <row r="29" spans="1:16" ht="108">
      <c r="A29" s="28">
        <v>27</v>
      </c>
      <c r="B29" s="28" t="s">
        <v>198</v>
      </c>
      <c r="C29" s="30" t="s">
        <v>242</v>
      </c>
      <c r="D29" s="30" t="s">
        <v>243</v>
      </c>
      <c r="E29" s="31" t="s">
        <v>210</v>
      </c>
      <c r="F29" s="32">
        <v>16100</v>
      </c>
      <c r="G29" s="31">
        <v>50</v>
      </c>
      <c r="H29" s="32"/>
      <c r="I29" s="32">
        <f t="shared" si="0"/>
        <v>805000</v>
      </c>
      <c r="L29" s="28" t="s">
        <v>204</v>
      </c>
      <c r="M29" s="28" t="s">
        <v>205</v>
      </c>
      <c r="N29" s="28" t="s">
        <v>206</v>
      </c>
      <c r="O29" s="28" t="s">
        <v>263</v>
      </c>
      <c r="P29" s="28" t="s">
        <v>262</v>
      </c>
    </row>
    <row r="30" spans="1:16" ht="108">
      <c r="A30" s="22">
        <v>28</v>
      </c>
      <c r="B30" s="28" t="s">
        <v>198</v>
      </c>
      <c r="C30" s="30" t="s">
        <v>244</v>
      </c>
      <c r="D30" s="30" t="s">
        <v>245</v>
      </c>
      <c r="E30" s="31" t="s">
        <v>210</v>
      </c>
      <c r="F30" s="32">
        <v>16100</v>
      </c>
      <c r="G30" s="31">
        <v>50</v>
      </c>
      <c r="H30" s="32"/>
      <c r="I30" s="32">
        <f t="shared" si="0"/>
        <v>805000</v>
      </c>
      <c r="L30" s="28" t="s">
        <v>204</v>
      </c>
      <c r="M30" s="28" t="s">
        <v>205</v>
      </c>
      <c r="N30" s="28" t="s">
        <v>206</v>
      </c>
      <c r="O30" s="28" t="s">
        <v>263</v>
      </c>
      <c r="P30" s="28" t="s">
        <v>262</v>
      </c>
    </row>
    <row r="31" spans="1:16" ht="108">
      <c r="A31" s="28">
        <v>29</v>
      </c>
      <c r="B31" s="28" t="s">
        <v>198</v>
      </c>
      <c r="C31" s="30" t="s">
        <v>246</v>
      </c>
      <c r="D31" s="30" t="s">
        <v>247</v>
      </c>
      <c r="E31" s="31" t="s">
        <v>210</v>
      </c>
      <c r="F31" s="32">
        <v>16100</v>
      </c>
      <c r="G31" s="31">
        <v>50</v>
      </c>
      <c r="H31" s="32"/>
      <c r="I31" s="32">
        <f t="shared" si="0"/>
        <v>805000</v>
      </c>
      <c r="L31" s="28" t="s">
        <v>204</v>
      </c>
      <c r="M31" s="28" t="s">
        <v>205</v>
      </c>
      <c r="N31" s="28" t="s">
        <v>206</v>
      </c>
      <c r="O31" s="28" t="s">
        <v>263</v>
      </c>
      <c r="P31" s="28" t="s">
        <v>262</v>
      </c>
    </row>
    <row r="32" spans="1:16" ht="108">
      <c r="A32" s="22">
        <v>30</v>
      </c>
      <c r="B32" s="28" t="s">
        <v>198</v>
      </c>
      <c r="C32" s="30" t="s">
        <v>248</v>
      </c>
      <c r="D32" s="30" t="s">
        <v>249</v>
      </c>
      <c r="E32" s="31" t="s">
        <v>210</v>
      </c>
      <c r="F32" s="32">
        <v>16100</v>
      </c>
      <c r="G32" s="31">
        <v>50</v>
      </c>
      <c r="H32" s="32"/>
      <c r="I32" s="32">
        <f t="shared" si="0"/>
        <v>805000</v>
      </c>
      <c r="L32" s="28" t="s">
        <v>204</v>
      </c>
      <c r="M32" s="28" t="s">
        <v>205</v>
      </c>
      <c r="N32" s="28" t="s">
        <v>206</v>
      </c>
      <c r="O32" s="28" t="s">
        <v>263</v>
      </c>
      <c r="P32" s="28" t="s">
        <v>262</v>
      </c>
    </row>
    <row r="33" spans="1:16" ht="120">
      <c r="A33" s="28">
        <v>31</v>
      </c>
      <c r="B33" s="28" t="s">
        <v>198</v>
      </c>
      <c r="C33" s="30" t="s">
        <v>250</v>
      </c>
      <c r="D33" s="30" t="s">
        <v>251</v>
      </c>
      <c r="E33" s="31" t="s">
        <v>210</v>
      </c>
      <c r="F33" s="34">
        <v>29000</v>
      </c>
      <c r="G33" s="31">
        <v>50</v>
      </c>
      <c r="H33" s="32"/>
      <c r="I33" s="32">
        <f t="shared" si="0"/>
        <v>1450000</v>
      </c>
      <c r="L33" s="28" t="s">
        <v>204</v>
      </c>
      <c r="M33" s="28" t="s">
        <v>205</v>
      </c>
      <c r="N33" s="28" t="s">
        <v>206</v>
      </c>
      <c r="O33" s="28" t="s">
        <v>263</v>
      </c>
      <c r="P33" s="28" t="s">
        <v>262</v>
      </c>
    </row>
    <row r="34" spans="1:16" ht="126" customHeight="1">
      <c r="A34" s="22">
        <v>32</v>
      </c>
      <c r="B34" s="28" t="s">
        <v>198</v>
      </c>
      <c r="C34" s="30" t="s">
        <v>252</v>
      </c>
      <c r="D34" s="30" t="s">
        <v>253</v>
      </c>
      <c r="E34" s="31" t="s">
        <v>210</v>
      </c>
      <c r="F34" s="34">
        <v>29000</v>
      </c>
      <c r="G34" s="31">
        <v>50</v>
      </c>
      <c r="H34" s="32"/>
      <c r="I34" s="32">
        <f t="shared" si="0"/>
        <v>1450000</v>
      </c>
      <c r="L34" s="28" t="s">
        <v>204</v>
      </c>
      <c r="M34" s="28" t="s">
        <v>205</v>
      </c>
      <c r="N34" s="28" t="s">
        <v>206</v>
      </c>
      <c r="O34" s="28" t="s">
        <v>263</v>
      </c>
      <c r="P34" s="28" t="s">
        <v>262</v>
      </c>
    </row>
    <row r="35" spans="1:16" ht="126.75" customHeight="1">
      <c r="A35" s="28">
        <v>33</v>
      </c>
      <c r="B35" s="28" t="s">
        <v>198</v>
      </c>
      <c r="C35" s="30" t="s">
        <v>254</v>
      </c>
      <c r="D35" s="30" t="s">
        <v>255</v>
      </c>
      <c r="E35" s="31" t="s">
        <v>210</v>
      </c>
      <c r="F35" s="34">
        <v>29000</v>
      </c>
      <c r="G35" s="31">
        <v>50</v>
      </c>
      <c r="H35" s="32"/>
      <c r="I35" s="32">
        <f t="shared" si="0"/>
        <v>1450000</v>
      </c>
      <c r="L35" s="28" t="s">
        <v>204</v>
      </c>
      <c r="M35" s="28" t="s">
        <v>205</v>
      </c>
      <c r="N35" s="28" t="s">
        <v>206</v>
      </c>
      <c r="O35" s="28" t="s">
        <v>263</v>
      </c>
      <c r="P35" s="28" t="s">
        <v>262</v>
      </c>
    </row>
    <row r="36" spans="1:16" ht="129.75" customHeight="1">
      <c r="A36" s="22">
        <v>34</v>
      </c>
      <c r="B36" s="28" t="s">
        <v>198</v>
      </c>
      <c r="C36" s="30" t="s">
        <v>256</v>
      </c>
      <c r="D36" s="30" t="s">
        <v>257</v>
      </c>
      <c r="E36" s="31" t="s">
        <v>210</v>
      </c>
      <c r="F36" s="34">
        <v>29000</v>
      </c>
      <c r="G36" s="31">
        <v>50</v>
      </c>
      <c r="H36" s="32"/>
      <c r="I36" s="32">
        <f t="shared" si="0"/>
        <v>1450000</v>
      </c>
      <c r="L36" s="28" t="s">
        <v>204</v>
      </c>
      <c r="M36" s="28" t="s">
        <v>205</v>
      </c>
      <c r="N36" s="28" t="s">
        <v>206</v>
      </c>
      <c r="O36" s="28" t="s">
        <v>263</v>
      </c>
      <c r="P36" s="28" t="s">
        <v>262</v>
      </c>
    </row>
    <row r="37" spans="1:16" ht="72">
      <c r="A37" s="28">
        <v>35</v>
      </c>
      <c r="B37" s="28" t="s">
        <v>198</v>
      </c>
      <c r="C37" s="35" t="s">
        <v>258</v>
      </c>
      <c r="D37" s="35" t="s">
        <v>259</v>
      </c>
      <c r="E37" s="31" t="s">
        <v>210</v>
      </c>
      <c r="F37" s="36">
        <v>46578.26</v>
      </c>
      <c r="G37" s="31">
        <v>2</v>
      </c>
      <c r="H37" s="32"/>
      <c r="I37" s="32">
        <f t="shared" si="0"/>
        <v>93156.52</v>
      </c>
      <c r="L37" s="28" t="s">
        <v>204</v>
      </c>
      <c r="M37" s="28" t="s">
        <v>205</v>
      </c>
      <c r="N37" s="28" t="s">
        <v>206</v>
      </c>
      <c r="O37" s="28" t="s">
        <v>263</v>
      </c>
      <c r="P37" s="28" t="s">
        <v>262</v>
      </c>
    </row>
    <row r="38" spans="1:16" ht="126" customHeight="1">
      <c r="A38" s="22">
        <v>36</v>
      </c>
      <c r="B38" s="28" t="s">
        <v>198</v>
      </c>
      <c r="C38" s="29" t="s">
        <v>211</v>
      </c>
      <c r="D38" s="30" t="s">
        <v>260</v>
      </c>
      <c r="E38" s="31" t="s">
        <v>210</v>
      </c>
      <c r="F38" s="37">
        <v>35000</v>
      </c>
      <c r="G38" s="31">
        <v>5</v>
      </c>
      <c r="H38" s="32"/>
      <c r="I38" s="32">
        <f t="shared" si="0"/>
        <v>175000</v>
      </c>
      <c r="L38" s="28" t="s">
        <v>204</v>
      </c>
      <c r="M38" s="28" t="s">
        <v>205</v>
      </c>
      <c r="N38" s="28" t="s">
        <v>206</v>
      </c>
      <c r="O38" s="28" t="s">
        <v>263</v>
      </c>
      <c r="P38" s="28" t="s">
        <v>262</v>
      </c>
    </row>
  </sheetData>
  <mergeCells count="1">
    <mergeCell ref="A1:P1"/>
  </mergeCells>
  <pageMargins left="0.23622047244094491" right="0.23622047244094491" top="0.23622047244094491" bottom="0.27559055118110237" header="0.11811023622047245" footer="0.15748031496062992"/>
  <pageSetup paperSize="9" scale="52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2021-01-28T10:09:20Z</cp:lastPrinted>
  <dcterms:created xsi:type="dcterms:W3CDTF">2016-01-05T12:46:10Z</dcterms:created>
  <dcterms:modified xsi:type="dcterms:W3CDTF">2021-02-03T09:31:42Z</dcterms:modified>
</cp:coreProperties>
</file>