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0" windowWidth="19200" windowHeight="10845"/>
  </bookViews>
  <sheets>
    <sheet name="цены" sheetId="2" r:id="rId1"/>
    <sheet name="Лист3" sheetId="5" r:id="rId2"/>
    <sheet name="Лист1" sheetId="3" r:id="rId3"/>
    <sheet name="Лист2" sheetId="4" r:id="rId4"/>
    <sheet name="Лист4" sheetId="6" r:id="rId5"/>
  </sheets>
  <definedNames>
    <definedName name="_xlnm._FilterDatabase" localSheetId="2" hidden="1">цены!#REF!</definedName>
    <definedName name="_xlnm._FilterDatabase" localSheetId="0" hidden="1">цены!$A$2:$N$126</definedName>
    <definedName name="_xlnm.Print_Area" localSheetId="0">цены!$A$1:$R$126</definedName>
  </definedNames>
  <calcPr calcId="145621" refMode="R1C1"/>
</workbook>
</file>

<file path=xl/calcChain.xml><?xml version="1.0" encoding="utf-8"?>
<calcChain xmlns="http://schemas.openxmlformats.org/spreadsheetml/2006/main">
  <c r="H84" i="2" l="1"/>
  <c r="H107" i="2" l="1"/>
  <c r="H4" i="2" l="1"/>
  <c r="H5" i="2"/>
  <c r="H7" i="2"/>
  <c r="H8" i="2"/>
  <c r="H9" i="2"/>
  <c r="H10" i="2"/>
  <c r="H11" i="2"/>
  <c r="H12" i="2"/>
  <c r="H14" i="2"/>
  <c r="H15" i="2"/>
  <c r="H16" i="2"/>
  <c r="H17" i="2"/>
  <c r="H19" i="2"/>
  <c r="H20" i="2"/>
  <c r="H21" i="2"/>
  <c r="H22" i="2"/>
  <c r="H24" i="2"/>
  <c r="H25" i="2"/>
  <c r="H27" i="2"/>
  <c r="H28" i="2"/>
  <c r="H29" i="2"/>
  <c r="H30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2" i="2"/>
  <c r="H103" i="2"/>
  <c r="H104" i="2"/>
  <c r="H105" i="2"/>
  <c r="H106" i="2"/>
  <c r="H110" i="2"/>
  <c r="H111" i="2"/>
  <c r="H112" i="2"/>
  <c r="H113" i="2"/>
  <c r="H114" i="2"/>
  <c r="H115" i="2"/>
  <c r="H116" i="2"/>
  <c r="H118" i="2"/>
  <c r="H119" i="2"/>
  <c r="H120" i="2"/>
  <c r="H121" i="2"/>
  <c r="H122" i="2"/>
  <c r="H123" i="2"/>
  <c r="H124" i="2"/>
  <c r="H125" i="2"/>
  <c r="H126" i="2"/>
</calcChain>
</file>

<file path=xl/sharedStrings.xml><?xml version="1.0" encoding="utf-8"?>
<sst xmlns="http://schemas.openxmlformats.org/spreadsheetml/2006/main" count="1809" uniqueCount="462">
  <si>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</si>
  <si>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</si>
  <si>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</si>
  <si>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</si>
  <si>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</si>
  <si>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</si>
  <si>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</si>
  <si>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</si>
  <si>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</si>
  <si>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</si>
  <si>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</si>
  <si>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</si>
  <si>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</si>
  <si>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</si>
  <si>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</si>
  <si>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</si>
  <si>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</si>
  <si>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</si>
  <si>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</si>
  <si>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</si>
  <si>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</si>
  <si>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</si>
  <si>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</si>
  <si>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</si>
  <si>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</si>
  <si>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</si>
  <si>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</si>
  <si>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</si>
  <si>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</si>
  <si>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</si>
  <si>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</si>
  <si>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</si>
  <si>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</si>
  <si>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</si>
  <si>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</si>
  <si>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</si>
  <si>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</si>
  <si>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</si>
  <si>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</si>
  <si>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</si>
  <si>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</si>
  <si>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</si>
  <si>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</si>
  <si>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</si>
  <si>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</si>
  <si>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</si>
  <si>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</si>
  <si>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</si>
  <si>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</si>
  <si>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</si>
  <si>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</si>
  <si>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</si>
  <si>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</si>
  <si>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</si>
  <si>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</si>
  <si>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</si>
  <si>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</si>
  <si>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</si>
  <si>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</si>
  <si>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</si>
  <si>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</si>
  <si>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</si>
  <si>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</si>
  <si>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</si>
  <si>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</si>
  <si>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</si>
  <si>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</si>
  <si>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</si>
  <si>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</si>
  <si>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</si>
  <si>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</si>
  <si>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</si>
  <si>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</si>
  <si>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</si>
  <si>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</si>
  <si>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</si>
  <si>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</si>
  <si>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</si>
  <si>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</si>
  <si>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</si>
  <si>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</si>
  <si>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</si>
  <si>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</si>
  <si>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</si>
  <si>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</si>
  <si>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</si>
  <si>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</si>
  <si>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</si>
  <si>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</si>
  <si>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</si>
  <si>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</si>
  <si>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</si>
  <si>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</si>
  <si>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</si>
  <si>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</si>
  <si>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</si>
  <si>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</si>
  <si>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</si>
  <si>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</si>
  <si>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</si>
  <si>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</si>
  <si>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</si>
  <si>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</si>
  <si>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</si>
  <si>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</si>
  <si>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</si>
  <si>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</si>
  <si>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</si>
  <si>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</si>
  <si>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</si>
  <si>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</si>
  <si>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</si>
  <si>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</si>
  <si>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</si>
  <si>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</si>
  <si>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</si>
  <si>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</si>
  <si>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</si>
  <si>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</si>
  <si>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</si>
  <si>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</si>
  <si>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</si>
  <si>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</si>
  <si>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</si>
  <si>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</si>
  <si>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</si>
  <si>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</si>
  <si>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</si>
  <si>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</si>
  <si>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</si>
  <si>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</si>
  <si>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</si>
  <si>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</si>
  <si>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</si>
  <si>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</si>
  <si>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</si>
  <si>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</si>
  <si>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</si>
  <si>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</si>
  <si>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</si>
  <si>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</si>
  <si>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</si>
  <si>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</si>
  <si>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</si>
  <si>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</si>
  <si>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</si>
  <si>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</si>
  <si>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</si>
  <si>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</si>
  <si>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</si>
  <si>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</si>
  <si>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</si>
  <si>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</si>
  <si>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</si>
  <si>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</si>
  <si>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</si>
  <si>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</si>
  <si>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</si>
  <si>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</si>
  <si>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</si>
  <si>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</si>
  <si>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</si>
  <si>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</si>
  <si>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</si>
  <si>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</si>
  <si>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</si>
  <si>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</si>
  <si>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</si>
  <si>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</si>
  <si>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</si>
  <si>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</si>
  <si>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</si>
  <si>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</si>
  <si>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</si>
  <si>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</si>
  <si>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</si>
  <si>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</si>
  <si>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</si>
  <si>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</si>
  <si>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</si>
  <si>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</si>
  <si>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</si>
  <si>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</si>
  <si>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</si>
  <si>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</si>
  <si>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</si>
  <si>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</si>
  <si>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</si>
  <si>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</si>
  <si>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</si>
  <si>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</si>
  <si>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</si>
  <si>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</si>
  <si>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</si>
  <si>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</si>
  <si>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Объем закупа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</si>
  <si>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</si>
  <si>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</si>
  <si>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</si>
  <si>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</si>
  <si>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</si>
  <si>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</si>
  <si>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</si>
  <si>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</si>
  <si>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</si>
  <si>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</si>
  <si>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</si>
  <si>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</si>
  <si>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упаковка</t>
  </si>
  <si>
    <t>Реагент A калибровочный/A calibration reagent</t>
  </si>
  <si>
    <t>Реагенты для анализатора электролитов крови АС 9801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</si>
  <si>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42). Панели брейкпойнт 96-луночные для идентификации и определения чувствительности к антибактериальным препаратам аэробных и факультативно анаэробных грамотрицательных палочковидных бактерий, тип 42. Панели могут быть использованы для считывания вручную или с помощью бактериологического анализатора MicroScan WalkAway и autoSCAN 4. 20 панелей.</t>
  </si>
  <si>
    <t>Панели брейкпойнт комбинированные для идентификации и определения чувствительности к антибиотикам грамположительных микроорганизмов, тип 29 (POS BP Combo 29). Панели 96-луночные для идентификации и определения чувствительности к антибактериальным препаратам быстро растущих аэробных и факультативных анаэробных грамположительных кокков, некоторых прихотливых аэробных грамположительных кокков, а также Listeria monocytogenes, тип 29. Панели могут быть использованы для считывания вручную или с помощью бактериологического анализатора MicroScan WalkAway и autoSCAN 4. 20 панелей.</t>
  </si>
  <si>
    <t>Пластиковые инокуляторы для обычных панелей  240 шт</t>
  </si>
  <si>
    <t>Насадки для переноса суспензии для обычных панелей (Inoculator-D Set). Комплект для переноса инокулята (суспензии микроорганизмов) на панели MicroScan при проведении идентификации и определении чувствительности микроорганизмов к антибиотикам. Комплект состоит из переносной крышки (для удержания и дозирования инокулята) и стандартной кюветы. 240 комплектов.</t>
  </si>
  <si>
    <t>Сульфаниловая кислота 30 мл</t>
  </si>
  <si>
    <t>Сульфаниловая кислота, 30 мл (0.8% Sulfanilic Acid, 30 mL).Сульфаниловая кислота  предназначена для  проведения реакции на панелях. Фасовка:1фл х 30 мл</t>
  </si>
  <si>
    <t>Реагенты и расходные материалы микробиологического анализатора WalkAway 40</t>
  </si>
  <si>
    <t xml:space="preserve">Реагент A калибровочный/A calibration reagent для Анализатора Электролитов AC9801. Объем флакона 400 мл. </t>
  </si>
  <si>
    <t>Реагент депротеинизации электродов/Electrode
deproteinization reagent</t>
  </si>
  <si>
    <t>Реагент депротеинизации электродов/Electrode
deproteinization reagent для Анализатора Электролитов AC9801. Объем флакона 10 мл.</t>
  </si>
  <si>
    <t>Реагенты и расходные материалы Cobas E 411, Elecsys</t>
  </si>
  <si>
    <t>Кассета: IgE на 100 тестов</t>
  </si>
  <si>
    <t>Кассета: HBsAg гепатита В на 100 тестов</t>
  </si>
  <si>
    <t>Кассета на 100 тестов: ХГЧ Elecsys HGCH</t>
  </si>
  <si>
    <t>Калибраторы</t>
  </si>
  <si>
    <t>Калибратор: ХГЧ Elecsys HGCH для 4*1 мл</t>
  </si>
  <si>
    <t>Контроли</t>
  </si>
  <si>
    <t>Очищающий раствор CleanCell 6*380 мл</t>
  </si>
  <si>
    <t>Реагент для анализатора закрытого типа Cobas e411. Anti-HCV G2 Elecsys cobas e 411 Кассета   Суммарные   антитела   к   вирусному гепатиту С (Anti-HCV), 100 тестов. Принцип метода Принцип «сэндвича». Общая продолжительность анализа: 18 минут ▪ 1-я инкубация: 50 мкл образца, 55 мкл реагента с содержанием биотинилированных HCV специфичных антигенов, и 55 мкл реагента с содержанием HCV специфичных антигенов, меченых рутениевым комплексом, вступают в реакцию с формированием сэндвич-комплексаa) , вступают в реакцию с формированием сэндвич-комплекса. ▪ 2-я инкубация: После добавления микрочастиц, покрытых стрептавидином, образовавшийся комплекс связывается с твердой фазой посредством взаимодействия биотина и стрептавидина. ▪ Реакционная смесь аспирируется в измерительную ячейку, где микрочастицы оседают на поверхность электрода в результате магнитного взаимодействия. Затем с помощью ProCell/ProCell M удаляются не связавшиеся вещества. После этого приложенное к электроду напряжение вызывает хемилюминесцентную эмиссию, которая измеряется фотоумножителем. ▪ Результаты определяются автоматически программным обеспечением путем сравнения электрохемилюминисцентного сигнала пробы со значением сигнала дискриминационного уровня (cutoff), предварительно измеренного с помощью калибровки. a) Tris(2,2'-bipyridyl)ruthenium(II)-complex (Ru(bpy) ) Реагенты - рабочие растворы На упаковке с основными реагентами (M, R1, R2) наклеена этикетка A HCV II. М Микрочастицы, покрытые стрептавидином (прозрачная крышка), 1 флакон, 6.5 мл: Микрочастицы, покрытые стрептавидином, 0.72 мг/мл; консервант. R1 HCV-специфичные антигены~биотин (серая крышка), 1 флакон, 18 мл: Биотинилированные HCV специфичные антитела, ГЭПЭСb) буфер, pH 7.4; консервант. R2 HCV-специфичные антигены~Ru(bpy) (черная крышка), 1 флакон, 18 мл: HCV-специфичные антигены, меченые рутениевым комплексом ≥ 0.3 мг/л, ХЕПЕС буфер, pH 7.4; консервант. b) HEPES = [4-(2-гидроксиэтил)-пиперазин]-этансульфоновая кислота A HCV II Cal1 Отрицательный калибратор 1 (белая крышка), 2 флакона по 1.3 мл: Сыворотка крови человека, консервант. A HCV II Cal2 Положительный калибратор 2 (черная крышка), 2 флакона по 1.3 мл: Сыворотка крови человека, положительная анти-HCV Ab антитела; консервант. Нереактивен для HBsAg, анти ВИЧ 1/2.</t>
  </si>
  <si>
    <t xml:space="preserve">Реагент для анализатора закрытого типа Cobas e411.  HBsAg  G2  Elecsys cobas e411  Кассета   HBsAg   антиген   вируса   гепатита   В (HBsAg),100 тестов. Принцип «сэндвича». Общая продолжительность анализа: 18 минут ▪ 1-я инкубация: 50 мкл образца, два биотинилированных моноклональных антитела к HBsAg и смесь моноклонального антитела к HBsAg с поликлональными антителамик HBsAg, мечеными комплексом рутенияa) создают многослойный комплекс. ▪ 2-я инкубация: После добавления микрочастиц, покрытых стрептавидином, образовавшийся комплекс связывается с твердой фазой посредством взаимодействия биотина и стрептавидина. ▪ Реакционная смесь аспирируется в измерительную ячейку, где микрочастицы оседают на поверхность электрода в результате магнитного взаимодействия. Затем с помощью ProCell/ProCell M удаляются не связавшиеся вещества. После этого приложенное к электроду напряжение вызывает хемилюминесцентную эмиссию, которая измеряется фотоумножителем. ▪ Результаты определяются автоматически программным обеспечением путем сравнения электрохемилюминисцентного сигнала пробы со значением сигнала дискриминационного уровня (cutoff), предварительно измеренного с помощью калибровки. a) Три(2,2’-бипиридин)рутений(II)-комплекс (Ru(bpy) ) Реагенты - рабочие растворы На упаковке с основными реагентами (M, R1, R2) наклеена этикетка HBSAG II. М Микрочастицы, покрытые стрептавидином (прозрачная крышка), 1 флакон, 6.5 мл: Микрочастицы, покрытые стрептавидином, 0.72 мг/мл; консервант. R1 Anti-HBsAg-Ab~biotin (серая крышка), 1 флакон, 8 мл: Два биотинилированных моноклональных антитела к HBsAg (мыши) &gt; 0.5 мг/л; фосфатный буфер 100 ммоль/л, pH 7.5; консервант. R2 Антитела против HBsAg~Ru(bpy) (черная крышка), 1 флакон, 7 мл: Моноклональное антитело к HBsAg (мышь), поликлональные антитела к HBsAg (овца), меченые комплексом рутения &gt; 1.5 мг/л; фосфатный буфер 100 ммоль/л, pH 8.0; консервант. HBSAG II Cal1 Отрицательный калибратор 1 (белая крышка), 2 флакона по 1.3 мл: Сыворотка крови человека; консервант. HBSAG II Cal2 Положительный калибратор 2 (черная крышка), 2 флакона по 1.3 мл: HBsAg приблизительно 0.5 МЕ/мл в сыворотке крови человека; консервант. </t>
  </si>
  <si>
    <t xml:space="preserve">Маркировка наборов должна быть строго на государственном языке РК, согласно кодекса о здоровье и приказе Министра здравоохранения и развития РК. от 16 апреля 2015 года №227 "Об утверждении правил маркировки средств, изделий медицинского назначения и медицинской техники". </t>
  </si>
  <si>
    <t>упак</t>
  </si>
  <si>
    <t>КРЕАТИНИН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 Почечный профиль; щелочной пикрат (метод Яффе), конечная точка; жидкий биреагент. Состав: Реагент А. Гидроксид натрия 0.4 моль/л, детергент. Реагент B.  Пикриновая кислота 25 ммоль/л. Метрологический характеристики: Пороговая чувствительность: 0.04 мг/дл= 3.55 мкмоль/л. Пределы линейности: 20 мг/дл= 1768 мкмоль/л. Точность: Сыворотка Средняя концентрация: 1.06 мг/дл= 94 мкмоль/л. Повторность (CV): 3.2 %. Внутрилабораторный показатель (CV): 4.8 %. Средняя концентрация: 3.16 мг/дл= 280 мкмоль/л. Повторность (CV): 1.2 %. Внутрилабораторный показатель (CV): 2.2 %. Моча Средняя концентрация: 142 мг/дл= 12525 мкмоль/л. Повторность (CV): 0.8 %. Внутрилабораторный показатель (CV): 1.1 %. Средняя концентрация: 284 мг/дл= 25050 мкмоль/л. Повторность (CV): 0.6 %. Внутрилабораторный показатель (CV): 1.2 %. Количество исследований-1800. Фасовка 5х60мл+5х60мл, t+2 +30 С . Реагенты должны быть рекомендованы к использованию производителем анализатора.</t>
  </si>
  <si>
    <t>ЖЕЛЕЗО  (ФЕРРОЗИН)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Диагностика анемий; феррозин, конечная точка; жидкий биреагент. Состав: Реагент А.Гуанидин Гидрохлорид 1.0 моль/л, буферный раствор Ацетата 0.4 моль/л, pH 4.0. Реагент B.  Феррозин 8 ммоль/л, аскорбиновая кислота 200 ммоль/л. Метрологические характеристики:Пороговая чувствительность: 2.46 мкг/дл = 0.44 мкмоль/л.Предел линейности:1000 мкг/дл = 179 мкмоль/л. Точность: Средняя концентрация: 112 мкг/дл = 20.0 мкмоль/л. Повторность(CV):1,4%. Внутрилабораторный показатель (CV): 2.6%.  Средняя концентрация: 208 мкг/дл = 37.3 мкмоль/л.  Повторность(CV):0,9%. Внутрилабораторный показатель (CV): 1.3%. Количество исследований-900. Фасовка  4x 60 +4х15 мл, t+2 +8 С . Реагенты должны быть рекомендованы к использованию производителем анализатора.</t>
  </si>
  <si>
    <t>БИОХИМИЧЕСКАЯ КОНТРОЛЬНАЯ СЫВОРОТКА (HUMAN) УРОВЕНЬ l l -набор биохимических реагентов из комплекта Анализатор биохимический-турбидиметрический  ВА400, производства компании BioSystems S.A (Испания), РК-МТ-7№012210,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 t +2 +8C</t>
  </si>
  <si>
    <t>Концентрированный моющий раствор 500 мл из комплекта анализатор биохимический-турбидиметрический BA400, объем 500 мл,  t +15 +30 С</t>
  </si>
  <si>
    <t>Реагенты для автоматической системы капиллярного электрофореза MINICAP, Sebia</t>
  </si>
  <si>
    <t>Готовый набор реагентов, предназначен для разделения белкых фракций сыворотки крови человека в щелочной среде (рН =9,9) на 6 подфракций и выделением В1-В2 зоны, методом капиллятного электорофереза. Белки, разделяются в кварцевых капиллярах, детектируются прямым методом по поглощению на длине волны 200 нм. Исследование проводится в автоматическом режиме с получением белкового профиля в количественном и качественном диапазоне. Содержит: Буфер - Buffer (готов к использованию) 6 фл. по 250 мл , Промывающий раствор - Wash solution (концентрат) 3 фл., 25 мл ,Сегменты для разведения образцов - Reagent cups 3 уп., 125 штук, Фильтры 3 шт, в инд.упак., Контейнеры для использованных сегментов.</t>
  </si>
  <si>
    <t>фл</t>
  </si>
  <si>
    <t>Реагент для определения протромбинового времени/ ПВ (РТ)</t>
  </si>
  <si>
    <t>Автоматизированная система гелевых ID - карт Акросс</t>
  </si>
  <si>
    <t>Гелевая карта Акросс для определения группы крови АВО прямым и перекрестным методом и резус-фактора DVI-/DVI+ (810201)</t>
  </si>
  <si>
    <t>Контроль качества Акросс</t>
  </si>
  <si>
    <t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 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 Микропробирка A должна содержать моноклональный реагент анти-A (IgM-антитела мышей, клон BIRMA-1). Микропробирка B должна содержать моноклональный реагент анти-B (IgM-антитела мышей, клон LB 2). Микропробирка AB должна содержать моноклональный реагент анти-AB (смесь IgM-антител мышей, клоны BIRMA-1, LB-2). Микропробирка DVI- должна содержать моноклональный реагент анти-D (IgM-антитела человека, клон RUM 1). Микропробирка DVI+ должна содержать моноклональный реагент анти-D (смесь IgG- и IgM-антител человека, клоны RUM 1, P3X61, MS-26). Данный моноклональный анти-D реагент выявляет слабый D и частичные варианты D-антигена, включая вариант DVI. Микропробирка Ctl. должна содержать буферный раствор без антител (контрольная микропробирка). 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</t>
  </si>
  <si>
    <t>Раствор низкой ионной силы Акросс  500 мл (830500)</t>
  </si>
  <si>
    <t>Раствор для приготовления суспензии эритроцитов. Флакон содержит буферный раствор низкой ионной силы. Раствор должен быть совместим с гелевыми картами Across System.</t>
  </si>
  <si>
    <t>Набор реагентов для проведения контроля качества при иммуногематологических исследованиях. Содержит 4 пробирки с не менее 4 мл цельной крови в каждорй со следующими антигенами эритроцитов и антиэритроцитарными антителами: Пробирка 1 – Группа A, R1R1 (D +, C +, e+), Kel1 антигены, антитела анти-B Пробирка 2 – Группа B, R1R2 (D +, C +, c+, E+, e+) антигены, антитела анти-A и анти-Kell  Пробирка 3 – Группа AB, rr (c+, e+) антигены, антитела анти-D Пробирка 4 – Группа O, R2R2 (D +, c+, E+) антигены, антитела анти-A и анти-B  Концентрация эритроцитов в каждой пробирке скорректирована до 25%-30%.</t>
  </si>
  <si>
    <t>Стандартные эритроциты Акросс А1/В для определения группы крови АВО перекрестным методом (820101)</t>
  </si>
  <si>
    <t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 Реактив производится из материала одного донора для каждого флакона. Стеклянные флаконы с крышками разного цвета со встроенным пипетками. Используемый в составе буферный раствор должен быть совместим с гелевыи картами Across System.</t>
  </si>
  <si>
    <t>Упаковка (50 шт.в упак)</t>
  </si>
  <si>
    <t>Штука (500 мл.)</t>
  </si>
  <si>
    <t>Упак (4x4 мл)</t>
  </si>
  <si>
    <t>Упак (2x10 мл в упаковке)</t>
  </si>
  <si>
    <t>Расходные материалы анализатора ACL ELITE PRO</t>
  </si>
  <si>
    <t>Авто кюветы</t>
  </si>
  <si>
    <t>Реагенты гематологического анализатора  SYSMEX XN-550</t>
  </si>
  <si>
    <t>Разбавитель (очишающий) цельной крови (1л/уп) cellpack DFL</t>
  </si>
  <si>
    <t>Контрольная кровь  XN-L1</t>
  </si>
  <si>
    <t>Контрольная кровь  XN-L2</t>
  </si>
  <si>
    <t>Контрольная кровь  XN-L3</t>
  </si>
  <si>
    <t>Реагенты для коагуломаетра Миндрей С3100</t>
  </si>
  <si>
    <t>Расходные материалы на анализатор модели ABL 800 FLEX</t>
  </si>
  <si>
    <t>Калибратор: для имуноглобулина Е 4*1 мл</t>
  </si>
  <si>
    <t>Трубка для слива, уп(1шт)</t>
  </si>
  <si>
    <t>Трубка для растворов, уп(1шт)</t>
  </si>
  <si>
    <t>Трубка для насоса,уп(1шт)</t>
  </si>
  <si>
    <t>Пластиковая прокладка</t>
  </si>
  <si>
    <t>Одноразовый пластиковый контейнер</t>
  </si>
  <si>
    <t>Ловушка сгустков для капилляров, уп. (250 шт.)</t>
  </si>
  <si>
    <t>Мембраны для референтного электрода, коробка (4шт.)</t>
  </si>
  <si>
    <t>Мембраны для K-электрода, коробка (4шт.)</t>
  </si>
  <si>
    <t>Мембраны для Са-электрода,  коробка (4шт.)</t>
  </si>
  <si>
    <t>Мембраны для Cl-электрода, коробка (4шт.)</t>
  </si>
  <si>
    <t>Мембраны для Na-электрода,  коробка (4шт.)</t>
  </si>
  <si>
    <t>Мембраны для pCO2-электрода, коробка (4шт.)</t>
  </si>
  <si>
    <t>Мембраны для pO2-электрода, коробка (4шт.)</t>
  </si>
  <si>
    <t>Мембраны для глюкозного электрода, коробка (4шт.)</t>
  </si>
  <si>
    <t>Мембраны для лактатного электрода, коробка (4шт.)</t>
  </si>
  <si>
    <t>tHb калибровочный раствор, коробка (4 амп.)</t>
  </si>
  <si>
    <t>Раствор для контроля качества AutoСheck, уровень 1, коробка (30 амп.)</t>
  </si>
  <si>
    <t>Раствор для контроля качества AutoСheck, уровень 2,  коробка (30 амп.)</t>
  </si>
  <si>
    <t>Раствор для контроля качества AutoСheck, уровень 3, коробка (30 амп.)</t>
  </si>
  <si>
    <t>Раствор для контроля качества AutoСheck, уровень 4,коробка (30 амп.)</t>
  </si>
  <si>
    <t>Очистной раствор , флакон   (175 мл)</t>
  </si>
  <si>
    <t>Калибровочный раствор 1 ,флакон ( 200мл)</t>
  </si>
  <si>
    <t>Калибровочный раствор 2 ,флакон  ( 200 мл)</t>
  </si>
  <si>
    <t>Промывочный раствор, флакон ( 600 мл)</t>
  </si>
  <si>
    <t>Референтный электрод</t>
  </si>
  <si>
    <t>pCO2 - электрод</t>
  </si>
  <si>
    <t>pO2 - электрод</t>
  </si>
  <si>
    <t>pH - электрод</t>
  </si>
  <si>
    <t>K - электрод</t>
  </si>
  <si>
    <t>Cl - электрод</t>
  </si>
  <si>
    <t>Na - электрод</t>
  </si>
  <si>
    <t>Лактатный электрод</t>
  </si>
  <si>
    <t>Глюкозный электрод</t>
  </si>
  <si>
    <t>Баллон с калибровочным газом 1</t>
  </si>
  <si>
    <t>Баллон с калибровочным газом 2</t>
  </si>
  <si>
    <t>Термо бумага в рулонах, коробка (8 рул.)</t>
  </si>
  <si>
    <t xml:space="preserve">Раствор гипохлорита, флакон (100 мл). </t>
  </si>
  <si>
    <t>Зонд входа</t>
  </si>
  <si>
    <t>Насосная трубка для отработанного насоса (трубка насоса отходов) – сделана из эластичного пластика, применяется для перегона отходных жидкостей из насоса</t>
  </si>
  <si>
    <t>Насосная трубка для трубки для раствора (трубка насоса раствора) – сделана из эластичного пластика, применяется для перегона растворов</t>
  </si>
  <si>
    <t>Насосная трубка для электронных модулей (трубка насоса для модулей электродов) – сделана из эластичного пластика, применяется при транспортировке растворов и смесей газов через измерительные модули</t>
  </si>
  <si>
    <t>Резервная пластиковая емкость, объемом  600 мл. используется под слив отходов, после проведения анализа.</t>
  </si>
  <si>
    <t>Коллектор для сгустков крови – одноразовый уловитель сгустков предназначен для  использования на капиллярах с целью предотвращения попадания сгустков или тканей в анализаторы серий ABL700 и ABL800 FLEX. Изготовлен из термопластика,  наконечник уловителя – люэровский, диаметр 4мм, конус 1,72о, диаметр капилляра – 1,4 -2,0 мм.</t>
  </si>
  <si>
    <t>Коробка реф. Мембран D711 (4 ед.) для ABL7XX/8XX – комплект: 4 мембранные чехла электродов, заполненные раствором электролита.
Электролит: содержит органические вещества, неорганические соли, консервант и ПАВ. Только для применения in vitro.</t>
  </si>
  <si>
    <t>D722 Коробка мембран К электрода - комплект из 4 мембранированных чехла электродов, заполненные раствором электролита. Электролит содержит буфер, неорганические соли, органические вещества, кислоту и консерванты Только для применения in vitro</t>
  </si>
  <si>
    <t>D733 Коробка мембран Са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соли, буфер, консерванты и ПАВ. Только для применения in vitro</t>
  </si>
  <si>
    <t>D744 Коробка мембран Сl электрода - комплект из 4 мембранированных чехла электродов, заполненные раствором электролита. Электролит содержит, неорганические соли, органические вещества, гигроскопические вещества и консерванты. Только для применения in vitro</t>
  </si>
  <si>
    <t>D755 Коробка мембран Nа 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соли, консерванты и ПАВ. Только для применения in vitro</t>
  </si>
  <si>
    <t>D788 Коробка мембран рCО2 электрода – комплект из 4 мембранированных чехла электродов, заполненные раствором электролита. Электролит содержит буфер, неорганические соли, гигроскопические вещества, консерванты и ПАВ. Только для применения in vitro</t>
  </si>
  <si>
    <t>D799 Коробка мембран рО2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 и ПАВ. Только для применения in vitro</t>
  </si>
  <si>
    <t>D7066 Коробка мембран Glu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</t>
  </si>
  <si>
    <t>D7077 Коробка мембран Lac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</t>
  </si>
  <si>
    <t>S777 tHb калибровочный раствор - калибровочный раствор общего гемоглобина. Используется для калибровки спектрофотометра анализатора и выполняется каждые 3 месяца.</t>
  </si>
  <si>
    <t xml:space="preserve">Очищающий раствор S8370, 175 мл., ABL800 FLEX 
Раствор для очистки
Использование: Для автоматической очистки жидкой транспортной системы  или оператором
Количество: 175 мл.
Состав: соль, буфер, антикоагулянт, консерванты и сурфектанты    
</t>
  </si>
  <si>
    <t>Калибровочный раствор 1 S1820, 200 мл., ABL800 FLEX
Использование: Для калибровки pH, электродов электролита и метаболита.
 Количество  200 мл.
Состав: Вещество K+(Концентрация: 4ммоль/л), Na+ (Концентрация: 145ммоль/л), Ca2+ (Концентрация: 1,25ммоль/л), Cl-  (Концентрация: 102ммоль/л), cGlu (Концентрация: 10ммоль/л), cLac (Концентрация: 4ммоль/л), buffer (Концентрация: Maintains a pH of 7.40)</t>
  </si>
  <si>
    <t xml:space="preserve">Калибровочный раствор 2 S1830, 200 мл., ABL800 FLEX
Использование: Для калибровки pH, электродов электролита и метаболита.
 Количество  200 мл.
 Состав: Вещество K+(Концентрация: 40ммоль/л), Na+ (Концентрация: 20ммоль/л), Ca2+ (Концентрация: 5ммоль/л), Cl-  (Концентрация: 50ммоль/л), cGlu (Концентрация: 10ммоль/л), cLac (Концентрация: 4ммоль/л), buffer (Концентрация: Maintains a pH of 6,9)
</t>
  </si>
  <si>
    <t xml:space="preserve">S4980  раствор для промывания 
Использование: Для полоскания жидкой транспортной системы после каждого измерения или калибровки 
Объем: 600 мл.
Состав: соль, буфер, антикоагулянт, консерванты и сурфектанты    
Хранение: хранить  при температуре   2-32°С (36-90°F)
Прочность: Дата истечения срока и номер товара указаны на отдельном ярлыке. 
При хранение 2-32°С (36-90°F), S 4970 может быть использован в течении 25 месяцев с даты производства, если товар не распакован
</t>
  </si>
  <si>
    <t>Е711 референсный электрод – электрохимический датчик, содержащий небольшое количество электролита и металлический электрод.</t>
  </si>
  <si>
    <t>Е788 рCО2 электрод – электрохимический датчик, содержащий небольшое количество электролита и металлический электрод.</t>
  </si>
  <si>
    <t>Е799 рО2 электрод – электрохимический датчик, содержащий небольшое количество электролита и металлический электрод.</t>
  </si>
  <si>
    <t>Е777 РН электрод – электрохимический датчик, содержащий небольшое количество электролита и металлический электрод.</t>
  </si>
  <si>
    <t>Е722 К электрод – электрохимический датчик, содержащий небольшое количество электролита и металлический электрод.</t>
  </si>
  <si>
    <t>Е733 Са электрод – электрохимический датчик, содержащий небольшое количество электролита и металлический электрод.</t>
  </si>
  <si>
    <t>Е744 Сl электрод – электрохимический датчик, содержащий небольшое количество электролита и металлический электрод.</t>
  </si>
  <si>
    <t>Е755 Nа  электрод – электрохимический датчик, содержащий небольшое количество электролита и металлический электрод.</t>
  </si>
  <si>
    <t>Е7077 Lac  электрод – электрохимический датчик содержащий небольшое количество электролита и металлический электрод.</t>
  </si>
  <si>
    <t xml:space="preserve">Е7066 Glu  электрод – электрохимический датчик содержащий небольшое количество электролита и металлический электродЕ7077 </t>
  </si>
  <si>
    <t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5.61 % CO2, 19.76 % O2; 74.64 % N2.</t>
  </si>
  <si>
    <t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11.22 % CO2, &lt; 0.04 % O2; &gt; 88.74 % N2.</t>
  </si>
  <si>
    <t xml:space="preserve">Термографическая бумага, 8 рулонов
Используется в термо–принтере анализатора ABL800 FLEX для распечатки результатов анализа
</t>
  </si>
  <si>
    <t>Раствор гипохлорита для ABL800 FLEX – раствор для удаления белков и дезинфекции. Содержит гипохлорит натрия (670 ммоль/кг воды)</t>
  </si>
  <si>
    <t>шт.</t>
  </si>
  <si>
    <t xml:space="preserve">уп. </t>
  </si>
  <si>
    <t>кор.</t>
  </si>
  <si>
    <t>фл.</t>
  </si>
  <si>
    <t xml:space="preserve">Бал. </t>
  </si>
  <si>
    <t>20.02.2020 года 10.00</t>
  </si>
  <si>
    <t>27.2020 года 10.30 Г. Караганда Ул. Ерубаева, 15 Отдел гос. закупок</t>
  </si>
  <si>
    <t>Панель определения NEG BREAKPOINT COMBO тип 42 20 панелей в упаковке</t>
  </si>
  <si>
    <t>Панель определения POS MIC TYPE 29  20 панелей в упаковке</t>
  </si>
  <si>
    <t>Хлорид железа 1*30 мл</t>
  </si>
  <si>
    <t>Система для инокуляции PROMPT (Prompt™** Inoculation System)</t>
  </si>
  <si>
    <t>60 шт</t>
  </si>
  <si>
    <t>Пластиковый модуль, используется для очистки иглы пробозаборника. Также используется для забора капилярной пробы.</t>
  </si>
  <si>
    <t>Металлический стержень для забора образцов крови, используется для анализаторы серий ABL700 и ABL800 FLEX. Изготовлен из металла.</t>
  </si>
  <si>
    <t xml:space="preserve">Фильтр вентилятора </t>
  </si>
  <si>
    <t>Фильтр вентилятора  – поролон, толщиной 3 мм, размеры 9*9 см2. Применяется для защиты вентилятора охлаждения внутренних деталей от пыли.</t>
  </si>
  <si>
    <t>Ca - электрод</t>
  </si>
  <si>
    <t>Реагент для проведения протромбинового теста, для автоматических коагулометров. Материалы, поставляемые в наборе 10 флаконов с реагентом х 4 мл. Количество тестов в упаковке = 400.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</si>
  <si>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 для определения активированного частичного тромбопластинового времени</t>
  </si>
  <si>
    <t>Реагент для определения активированного частичного тромбопластинового времени (АЧТВ) в человеческой плазме, для автоматических коагулометров. Материалы, поставляемые в наборе 10 флаконов с реагентом х 2 мл. Количество тестов в упаковке = 400.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</si>
  <si>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Раствор CaCl</t>
  </si>
  <si>
    <t>Раствор CaCl для реагента для определения активированного частичного тромбопластинового времени/ АЧТВ (APTT). Материалы, поставляемые в наборе: 10 х 4 мл. Рассчитан на 720 определений.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</si>
  <si>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 для определения Фибриноген</t>
  </si>
  <si>
    <t>Реагент для определения Фибринегена, для автоматических коагулометров. Материалы, поставляемые в наборе: 6 x 4 ml + 1 x 1ml cal + 2 x 75ml IBS buffer. Количество тестов в упаковке = 480.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</si>
  <si>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Контрольная плазма - Норма</t>
  </si>
  <si>
    <t>Контрольная плазма N (норма) -  аттестована по всем параметрам тестов производимых на автоматическом коагулометре. Материалы, поставляемые в наборе: 10 флаконов с реагентом х 1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</si>
  <si>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Контрольная плазма - Патология</t>
  </si>
  <si>
    <t>Контрольная плазма P (патология) -  аттестована по всем параметрам тестов производимых на автоматическом коагулометре. Материалы, поставляемые в наборе: 10 флаконов с реагентом х 1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</si>
  <si>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Мультикалибратор</t>
  </si>
  <si>
    <t>Плазма-калибратор, предназначенная для построения калибровочных графиков на автоматических и полуавтоматических коагулометрах, при определении параметров гемостаза: ПВ, TВ, АЧТВ, Фибриноген и др. Материалы, поставляемые в наборе: 3 x 1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</si>
  <si>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Промывочный раствор 10 x 15 мл.</t>
  </si>
  <si>
    <t>Раствор, предназначен для погружения и очистки зондов анализатора коагуляции, а также для удаления альбумина и отложений в крови. Состав реагента: Сурфактант, консервант, щелочи. Материалы, поставляемые в наборе: 10 x 15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</si>
  <si>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Раствор промывочный 1х2500 мл.</t>
  </si>
  <si>
    <t>Раствор, применяется к анализатору коагуляции для очистки жидкостных каналов и трубок, а также для удаления альбумина и отложений в крови. Состав реагента: Сурфактант ≤0,5%, консервант ≤0,3%. Материалы, поставляемые в наборе: 1х2500 мл. Совместим с анализатором закрытого типа, модели С3100 с защищенной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</si>
  <si>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Реакционные кюветы, представляющие собой одноразовые пластиковые пробирки объемом - 1мл, Предназначены для работы на автоматическом анализаторе-коагулометре модели С3100, закрытого типа. Фасовка: упаковка 1х1000шт. Упаковка кюветы должна представлять собой кюветный лоток круглой формы. Кюветный лоток содержит специальную карту для интеграции с аппаратом. Данная карта с интегральной схемой, считывается с помощью штрих-кода и не позволяет запустить систему работы прибора в случае ее отсутствия. Также данная карта необходима для идентификации реагента на борту кюветного лотка, отслеживания и его контроля.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</si>
  <si>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штука</t>
  </si>
  <si>
    <t>АЛАНИНАМИНОТРАНСФЕРАЗА  8х60мл+8х15мл</t>
  </si>
  <si>
    <t>АЛЬФА-АМИЛАЗА ПАНКРЕАТИЧЕСКАЯ (2х60мл+2х15мл)</t>
  </si>
  <si>
    <t>АСПАРТАТМИНОТРАНСФЕРАЗА  8х60мл+8х15мл</t>
  </si>
  <si>
    <t>БИЛИРУБИН (ОБЩИЙ) (8x60+8x15мл )</t>
  </si>
  <si>
    <t>БИЛИРУБИН (ОБЩИЙ) набор биохимических реагентов из комплекта Анализатор биохимический -турбидиметрический  ВА400, производства компании BioSystems S.A (Испания), РК-МТ-7№012210, наличие баркода на каждом флаконе. Печеночный профиль; диазосульфониловая кислота, конечная точка; жидкий биреагент. Состав: Реагент А. Соляная кислота 170 ммоль/л, цетримид 40 ммоль/л, pH 0.9. Реагент В.   3.5-дихлорфенил-диазоний 1.5 ммоль/л. Метрологические характеристики:Пороговая чувствительность: 0.211 мг/дл = 3.61 мкмоль/л. Пределы линейности: 38 мг/дл = 650 мкмоль/л.  Точность: Средняя концентрация 2.09 мг/дл = 35.7 мкмоль/л. Повторность (CV) - 3.3 %, Внутрилабораторный показатель (CV)- 4.2%; Средняя концентрация: 4.89 мг/дл = 83.5 мкмоль/л. Повторность (CV) 0.9%, Внутрилабораторный показатель (CV)- 2.2%. Количество исследований - 1800, фасовка  8 x 60 мл + 8 x 15 мл, t+2 +8 С . Реагенты должны быть рекомендованы к использованию производителем анализаторов ВА200/ВА400.</t>
  </si>
  <si>
    <t>КРЕАТИНИН (10х60мл)</t>
  </si>
  <si>
    <t>ФЕРРИТИН 2х40+2х20мл</t>
  </si>
  <si>
    <t>ГЛЮКОЗА10х60 мл</t>
  </si>
  <si>
    <t>Общий белок 2х60мл+2х20мл</t>
  </si>
  <si>
    <t>Мочевина 8х60,  8х15</t>
  </si>
  <si>
    <t>СРБ 4х60+4х15мл</t>
  </si>
  <si>
    <t>Ревмофактор    4x60мл+4х15мл</t>
  </si>
  <si>
    <t>Железо 4х60мл+4х15мл</t>
  </si>
  <si>
    <t>Биохимическая контрольная сыворотка уровень 1 BIOCHEMISTRY CONTROL SERUM (HUMAN) level 1 5х5мл</t>
  </si>
  <si>
    <t>БИОХИМИЧЕСКАЯ КОНТРОЛЬНАЯ СЫВОРОТКА (HUMAN) УРОВЕНЬ l набор биохимических реагентов из комплекта Анализатор биохимический-турбидиметрический  ВА400, производства компании BioSystems S.A (Испания), РК-МТ-7№012210,параметры:АСE,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</si>
  <si>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Биохимическая контрольная сыворотка уровень II.(Human)  BIOCHEMISTRY CONTROL SERUM  level II 5x5 mL</t>
  </si>
  <si>
    <t>БИОХИМИЧЕСКИЙ КАЛИБРАТОР (Human) из комплекта Анализатор биохимический-турбидиметрический ВА400, 5х5мл</t>
  </si>
  <si>
    <t>БИОХИМИЧЕСКИЙ КАЛИБРАТОР (Human) набор биохимических реагентов из комплекта Анализатор биохимический-турбидиметрический  ВА400, производства компании BioSystems S.A (Испания), РК-МТ-7№012210,параметры: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</si>
  <si>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ГЛЮКОЗА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Диабетический профиль; глюкооксидаза, конечная точка; жидкий монореагент. Состав: Реагент А.Фосфат 100 ммоль/л, фенол 5 ммоль/л, глюкозооксидаза &gt; 10 Ед/мл, пероксидаза &gt; 1 Ед/мл, 4-аминоантипирин 0.4 ммоль/л, рН 7.5. Метрологические характеристики:Предел обнаружения: 2.8 мг/дл = 0.155 ммоль/л.Предел линейности: 500 мг/дл = 27.5 ммоль/л. Точность: Средняя концентрация: 88 мг/дл = 4.90 ммоль/л. Повторность(CV):1,0%. Внутрилабораторный показатель (CV): 1.7%.  Средняя концентрация: 220 мг/дл = 12.2 ммоль/л  Повторность(CV):0,4%. Внутрилабораторный показатель (CV): 1.1%. Количество исследований -1800. Фасовка  10x 60мл, t+2 +8 С . Реагенты должны быть рекомендованы к использованию производителем анализатора.</t>
  </si>
  <si>
    <t>МОЧЕВИНА набор биохимических реагентов из комплекта Анализатор биохимический-турбидиметрический   ВА400, производства компании BioSystems S.A (Испания), РК-МТ-7№012210, наличие баркода на каждом флаконе. Почечный профиль; уреаза/глутаматдегидрогеназа, фиксированное время; жидкий биреагент. Состав: Реагент А. Трис 100 ммоль/л, 2-оксоглютарат 5.6 ммоль/л, уреаза &gt; 140 Ед/мл, глютаматдегидрогеназа &gt; 140 Ед/мл, этиленгликоль 220 г/л, азид натрия 0.95 г/л, рН 8.0. Реагент B. NADH 1.5 ммоль/л, азид натрия 9.5 г/л.   Метрологический характеристики: Пороговая чувствительность: :  3.69 мг/дл = 1.72 мг/дл BUN = 0.614 ммоль/л.  Пределы линейности: 300 мг/дл = 140 мг/дл BUN = 50 ммоль/л. Точность: Сыворотка Средняя концентрация:26.8 мг/дл = 4.47 ммоль/л. Повторность (CV): 3.5 %. Внутрилабораторный показатель (CV): 5.0 %. Средняя концентрация: 137 мг/дл = 22.9 ммоль/л.  Повторность (CV): 1.1 % Внутрилабораторный показатель (CV): 1.7 %. Моча Средняя концентрация:1291 мг/дл = 215 ммоль/л. Повторность (CV): 3.1 %  Внутрилабораторный показатель (CV): 4.3 %. Средняя концентрация:1771 мг/дл = 295 ммоль/л . Повторность (CV): 2.9 % Внутрилабораторный показатель (CV): 3.1 %. Количество исследований-1800. Фасовка 8х60+8х15мл, t+2 +8 С . Реагенты должны быть рекомендованы к использованию производителем анализатора.</t>
  </si>
  <si>
    <t>АЛЬФА-АМИЛАЗА ПАНКРЕАТИЧЕСКАЯ набор биохимических реагентов из комплекта Анализатор биохимический - турбидиметрический   ВА400, производства компании BioSystems S.A (Испания), РК-МТ-7№012210, наличие баркода на каждом флаконе, Панкреатический профиль, 4-НФМГЭ, иммуноингибирование, жидкий биреагент.Состав: Реагент А.   HEPES 50 ммоль/л, кальция хлорид 0.075 ммоль/л, натрия хлорид 90 ммоль/л, магния хлорид 13 ммоль/л, α-глюкозидаза &gt; 4 Е/мл, антитела моноклональные (мышь) 50 мг/л, pH 7.1. Реагент В.  HEPES 50 ммоль/л, 4-нитрофенил-мальтогептаозид-этилиден 18 ммоль/л, pH 7.1. Метрологические характеристики: Пороговая чувствительность:  4.30 ЕД/Л = 0.072 мккат/л. Пределы линейности:  1300 ЕД/Л = 21.6 мккат/л.  Точность: Сыворотка. Средняя концентрация 66 ЕД/Л = 1.10 мккат/л. Повторность (CV) - 1.5 %, Внутрилабораторный показатель (CV)- 1.7 %; Средняя концентрация: 149 ЕД/Л = 2.47 мккат/л. Повторность (CV) 1.4 %, Внутрилабораторный показатель (CV)- 1.4 %.  Точность: Моча. Средняя концентрация 62 ЕД/Л = 1.03 мккат/л . Повторность (CV) - 2.1 %, Внутрилабораторный показатель (CV)- 2.5 %; Средняя концентрация: 124 ЕД/Л = 2.06 мккат/л. Повторность (CV) 1.3 %, Внутрилабораторный показатель (CV)- 1.9 %.  Количество исследований - 450, фасовка  2х60мл+2х15мл, t+2 +8 С . Реагенты должны быть рекомендованы к использованию производителем анализаторов ВА200/ВА400.</t>
  </si>
  <si>
    <t>Реагенты на Анализатор биохимический-турбидиметрический ВА200</t>
  </si>
  <si>
    <t>МОЧЕВИНА 8х60,  8х15</t>
  </si>
  <si>
    <t>Концентрированный промывочный раствор 500 мл</t>
  </si>
  <si>
    <t xml:space="preserve">Набор для анализа белковых фракций сыворотки крови PROTEIN(E) (6х250мл) </t>
  </si>
  <si>
    <t>Набор для иммунотипирования MINICAP IT 30 тестов</t>
  </si>
  <si>
    <t>Готовый набор предназначен для определения и характеризации моноклональных белков методом иммунотипирования в сыворотке крови человека на автоматической системе капиллярного электрофореза для получения качественного анализа белкового профиля. Каждый образец сыворотки смешивался с индивидуальной антисывороткой специфически против тяжелых цепей гамма (Ig G), альфа (Ig А) и мю (Ig М), и легких цепей каппа, и лямбда (свободные и связанные), соответственно. Белки, разделенные в кварцевых капиллярах, прямо определяются при длине волны 200 нм. Электрофореграммы оцениваются визуально для определения присутствия специфических реакций с подозрительными моноклональными белками. Набор расчитан на 30 тестов, содержит: Растворитель образцов (готов к использованию) 6 флаконов, 4,0 мл; Штатив с раствором ELP и пробирками с антисыворотками: ELP раствор (готов к использованию) 1 флакон, 1,2 мл; Иммуноглобулины млекопитающих против тяжелых гамма цепей человека (готово к использованию) 1 флакон, 1,2 мл; Иммуноглобулины млекопитающих против тяжелых альфа цепей человека (готово к использованию) 1 флакон, 1,2 мл; Иммуноглобулины млекопитающих против тяжелых мю цепей человека (готово к использованию) 1 флакон, 1,2 мл; Иммуноглобулины млекопитающих против легких каппа (свободных и связанных) цепей человека (готово к использованию) 1 флакон, 1,2 мл; Иммуноглобулины млекопитающих против легких лямбда (свободных и связанных) цепей человека (готово к использованию) 1 флакон, 1,2 мл</t>
  </si>
  <si>
    <t xml:space="preserve">Реддипластин – HemosIL (реагент для определения ПВ, 20 мл.) </t>
  </si>
  <si>
    <t>Реагент для определения протромбинового времени (ПВ), МНО и расчетного фибриногена в человеческой цитратной плазме. Используется для оценки внешнего пути гемостаза и мониторинга ОАТ. В состав реагента входит рекомбинантный человеческий тканевой фактор, характеризующийся МИЧ ~ 1. Реагент стабилен на борту анализатора 10 дней. Форма выпуска: жидкий (готовый к испотльзованию). Фасовка: 5 фл. по 20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</si>
  <si>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>СинтАСил (АЧТВ реагент) - HemosIL SynthASIL(5*10мл+5*10мл)</t>
  </si>
  <si>
    <t>Реагент для определения активированного частично тромбинового времени (АЧТВ) в человеческой цитратной плазме.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терапии. Метод чувствителен к сниженным концентрациям факторов контактной фазы, факторов внутреннего и общего пути свертывания, антикоагуляционному действию гепарина и наличию ингибиторов, в частности волчаночно-подобных антикоагулянтов. Рекомендован к использованию для предоперационной скрининговой диагностики. Форма выпуска: жидкая, готовая к применению. Методы определения: нефелометрия или турбидиметрия. Поставляется в картонных упаковках (уп.: 5 фл. по 10 мл реагента + 5 фл. по 10 мл хлорида кальция). Температура хранения +2 +8 C . Производитель: Instrumentation Laboratory S.P.A, США Фасовка: 5 фл. по 10 мл реагента + 5 фл. по 10 мл хлорида кальция.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</si>
  <si>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 xml:space="preserve">Фибриноген QFA- HemosIL Fibrinogen, QFA (10х5мл), t +2+8 С Fibrinogen, QFA Thrombin HemosIL </t>
  </si>
  <si>
    <t>Реагент для определения фибриногена по Клауссу в человеческой цитратной плазме. В состав реагента входит очищенный бычий тромбин в концентрации 100 ЕД/мл. Линейность метода составляет 35-1000 мг/дл. Реагент не чувствителен к прямым ингибиторам тромбина.  Форма выпуска: лиофилизат. Методы определения: нефелометрия или турбидиметрия. Поставляется в картонных упаковках (уп.: 10 фл. по 5 мл реагента). Температура хранения +2 +8 C . Производитель: Instrumentation Laboratory S.P.A, США  Фасовка: 10 фл. по 5 мл реагента. Методы определения: нефелометрия или турбидиметрия. Используется для работы на "Закрытой" ситеме анализаторов семейства ACL ТОР (300, 500, 700) и ACL Elite PRO</t>
  </si>
  <si>
    <t>Разбавитель факторов - HemosIL Factor Diluent  ( 1х100 мл), t +15 +25 C DILUENT</t>
  </si>
  <si>
    <t>Разбавитель плазмы. Предназначен для разбавления плазмы при проведении исследований. Форма выпуска: жидкая, готовая к применению. Метод определения: нефелометрия или турбидиметрия. Поставляется в картонных упаковках (уп.: 1 фл. по 100 мл). Температура хранения +15 +25 C</t>
  </si>
  <si>
    <t>Д-Димер Высокочувствительный - HemosIL D-Dimer HS. из комплекта анализатор автоматический коагулометрический для in Vitro диагностики ACL ELITE PRO</t>
  </si>
  <si>
    <t>Реагент для иммунохимического определения Д-Димера в человеческой цитратной плазме. Используется для диагностики и исключения (совместно с общеклинической оценкой вероятности заболевания) венозные тромбоэмболии (тромбоз глубоких вен и легочной эмболии), для диагностики ДВС, а также для контроля длительности терапии оральными АК. Реагент имеет подтверждение FDA для исключения диагнозов ТГВ и ТЭЛА. Пороговом значении Д-Димера = 230 нг/мл. Форма выпуска: лиофилизат. Метод определения: нефелометрия или турбидиметрия. Фасовка: 4 фл. по 3 мл реагента  + 4 фл. по 9 мл буфер + 2 фл. по 1 мл калибратор, (105 исследований). Методы определения: нефелометрия или турбидиметрия. Используется для работы на "Закрытой" ситеме анализатора ACL Elite PRO</t>
  </si>
  <si>
    <t>Роторы (на 20 кювет) - Rotors (20 cuvetettes))</t>
  </si>
  <si>
    <t>Измерительные ячейки. Предназначены для проведения исследований системы гемостаза на автоматических коагулометрах. Материал: оптически прозрачный пластик. Поставляется в картонных упаковках (1х20 позиций, 100шт/уп). Температура хранения +4 +45 C .</t>
  </si>
  <si>
    <t xml:space="preserve">Референсная эмульсия R-HemosIL Reference Wash R Emulsion </t>
  </si>
  <si>
    <t>Оптический референс. Предназначен для использования в качестве фона для оптических измерений (нефелометрия, фотометрия) и в качестве промывающей жидкости для деталей коагулометров. Форма выпуска: жидкая, готовая к применению. Поставляется в картонных упаковках (уп.: 1 фл. по 1000 мл). Температура хранения +15 +25 C</t>
  </si>
  <si>
    <t>Изотонический раствор (20л/уп) cellpack pk-20 L</t>
  </si>
  <si>
    <t>Разбавитель цельной крови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</t>
  </si>
  <si>
    <t xml:space="preserve">Лизирующий раствор SULFOLYSER 1 x 500ML 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</si>
  <si>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 лаурил сульфата натрия, обеспечивающего лизирование клеточных мембран эритроцитов без повреждения гемоглобина.</t>
  </si>
  <si>
    <t>Лизирующий реагент  LYSERCELL  1х 2L</t>
  </si>
  <si>
    <t>Лизирующий реагент для гемолиза эритроцитов окрашивания компонентов лейкоцитов для исследования общего анализа крови</t>
  </si>
  <si>
    <t>Окрашивающий реагент FLUOROCELL   22ml x2</t>
  </si>
  <si>
    <t>Реагент для окрашивания лейкоцитов в разбавленных образцах крови при дифференциальном подсчете лейкоцитов по 5 популяциям</t>
  </si>
  <si>
    <t>Контрольная кровь уровень L1 (низкий уровень) объем 3 мл для контроля качества при исследовании общего анализа крови</t>
  </si>
  <si>
    <t>Контрольная кровь уровень L2 (нормальный  уровень) объем 3 мл для контроля качества при исследовании общего анализа крови</t>
  </si>
  <si>
    <t>Контрольная кровь уровень L3 (высокий уровень) объем 3 мл для контроля качества при исследовании общего анализа крови</t>
  </si>
  <si>
    <t>Разбавитель цельной крови для анализа ретикулоцитов и  тромбоцитов для исследования общего анализа крови</t>
  </si>
  <si>
    <t>FLUOROCELL RET (Окрашивающий реагент) 2х12 мл</t>
  </si>
  <si>
    <t>Реагент , объем 2х12 мл, для окрашивания ретикулоцитов в разбавленных образцах крови при подсчете числа и процентного содержания ретикулоцитов и подсчете числа тромбоцитов</t>
  </si>
  <si>
    <t>АСПАРТАТМИНОТРАНСФЕРАЗА набор биохимических реагентов из комплекта Анализатор биохимический -турбидиметрический  ВА400, производства компании BioSystems S.A (Испания), РК-МТ-7№012210, наличие баркода на каждом флаконе, Печеночный профиль; 2-оксиглютарат/L-аспартат, кинетика; жидкий биреагент.Состав: Реагент А.  Трис 121 ммоль/л, L-аспартат 362 ммоль/л, малатдегидрогеназа&gt;460 Ед/л, лактатдегидрогеназа &gt; 660 Ед/л pH 7.8. Реагент В.  NADH 1.9 ммоль/л, 2-оксиглютарат 75 ммоль/л, гидроксид натрия 148 ммоль/л, азид натрия 9.5 г/л. Метрологические характеристики: Пороговая чувствительность:  7.15 Ед/л = 0.119 мккат/л. Пределы линейности: 500 Ед/л = 8.33 мккат/л. Точность: Средняя концентрация 41.5 Ед/л = 0.69 мккат/л. Повторность (CV) - 2.6 %, Внутрилабораторный показатель (CV)- 5.8%; Средняя концентрация: 154 Ед/л = 2.55 мккат/л. Повторность (CV) 1.0 %, Внутрилабораторный показатель (CV)- 2.7 %. Количество исследований - 1800, фасовка  8х60мл+8х15мл, t+2 +8 С . Реагенты должны быть рекомендованы к использованию производителем анализаторов ВА200/ВА400.</t>
  </si>
  <si>
    <t>Заказчик:</t>
  </si>
  <si>
    <t>Коммунальное государственное предприятие "Областная клиническая больница" Управления здравоохранения Карагандинской области</t>
  </si>
  <si>
    <t>Карагандинская область, г.Караганда, Ерубаева, 15</t>
  </si>
  <si>
    <t>БИН 990140002162</t>
  </si>
  <si>
    <t>БИК KCJBKZKX</t>
  </si>
  <si>
    <t>ИИК KZ828560000000157694</t>
  </si>
  <si>
    <t>АО "Банк ЦентрКредит"</t>
  </si>
  <si>
    <t>Тел.: 87212412670,413202</t>
  </si>
  <si>
    <t>И.о. директора Жарова Жанара Кабдыбековна</t>
  </si>
  <si>
    <t>КГП «Областная клиническая больница» Г. КарагандаУл. Ерубаева, 16</t>
  </si>
  <si>
    <t>КГП «Областная клиническая больница» Г. КарагандаУл. Ерубаева, 17</t>
  </si>
  <si>
    <t>Набор растворов для очистки из комплекта Анализатор биохимическийтурбидиметрический ВА200 4x15 мл  t +2 +30 C</t>
  </si>
  <si>
    <t>Флакон с кислотным промывочным раствором (20 мл) из комплекта Анализатор биохимическийтурбидиметрический ВА200 4x20мл t +2 +30 C (BioSystems S.A., ИСПАНИЯ )</t>
  </si>
  <si>
    <t xml:space="preserve">Флакон с кислотным промывочным раствором (20 мл) </t>
  </si>
  <si>
    <t>Набор растворов для очистки</t>
  </si>
  <si>
    <t>Капилляры CLINTUBES D957P-70-100 мкл (1 туба по 250 шт)</t>
  </si>
  <si>
    <t>АЛАНИНАМИНОТРАНСФЕРАЗА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флаконе, Печеночный профиль; 2-оксиглютарат/L-аланин, кинетика; жидкий биреагент. Состав: РеагентА. Трис 150 ммоль/л, L-аланин 750 ммоль/л, лактатдегидрогеназа &gt;1350 Ед/л, pH 7.3.  Реагент В.  NADH 1.9 ммоль/л, 2-оксиглютарат 75 ммоль/л, гидроксид натрия 148 ммоль/л, азид натрия 9.5 г/л. Метрологические характеристики: Пороговая чувствительность:  8.5 Ед/л = 0.14 мккат/л. Пределы линейности: 500 Ед/л = 8.33 мккат/л. Точность: Средняя концентрация 40.2 Ед/л = 0.67 мккат/л: Повторность (CV) - 3.9 %, Внутрилабораторный показатель (CV)- 5.0  %; Средняя концентрация: 133 Ед/л = 2.21 мккат/л. Повторность (CV) -1,2 %, Внутрилабораторный показатель (CV)- 1,4%. Количество исследований - 1800. Фасовка  8х60мл+8х15мл, температура хранения +2 +8 ⁰С. Реагенты должны быть рекомендованы к использованию производителем анализаторов ВА200/ВА400.</t>
  </si>
  <si>
    <t>ФЕРРИТИН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флаконе, инфекционный, воспалительный профиль; латексагглютинация/антитела к ферритину человека, фиксированное время; жидкий биреагент. Состав:  Реагент А.  Глициновый буфер 170 ммоль/л, хлорид натрия 100 ммоль/л, азид натрия 0.95 г/л, рН 8.2. Реагент В.  Суспензия латексных частиц покрытых антителами к ферритину человека, азид натрия 0.95 г/л. Метрологические характеристики: Пороговая чувствительность: 5.4 мкг/л..Интервал измерения: 5.4-500 мкг/л. Точность: Средняя концентрация 53 мкг/л.  Повторность (CV) - 3.0%, Внутрилабораторный показатель (CV)- 3.9 %; Средняя концентрация 121 мкг/л. Повторность (CV) -1.6 % . Внутрилабораторный показатель  (CV)- 2.6 %. Количество исследований - 360. Фасовка  2x40мл+2х20 мл, температура хранения +2 +8 ⁰С. Реагенты должны быть рекомендованы к использованию производителем анализатора.</t>
  </si>
  <si>
    <t>ОБЩИЙ БЕЛОК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флаконе. Общий скрининговый профиль; биуретовый реактив, конечная точка; жидкий биреагент. Состав: Реагент А.  Гидроксид натрия 0,4 моль/л, тартрат натрия 90 ммоль/л. Реагент В. Гидроксид натрия 0,4 моль/л, тартрат натрия 60 ммоль/л, ацетат меди (II)  21 ммоль/л, иодат калия 60 ммоль/л. Метрологические характеристики: Предел обнаружения: 0.800 г/л.  Предел линейности: 150 г/л. Точность: Средняя концентрация  50.0 г/л. Повторность (CV) - 0.5 %, Общая погрешность (CV)- 1.6 %; Средняя концентрация 81.8 г/л. Повторность (CV) -0.6 %. Общая погрешность (CV)- 1.1 %.  Количество исследований - 480. Фасовка  2x60мл+2х20мл, температура хранения +15 +30 ⁰С. Реагенты должны быть рекомендованы к использованию производителем анализатора.</t>
  </si>
  <si>
    <t>С-РЕАКТИВНЫЙ БЕЛОК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Воспалительный профиль; латексагглютинация/антитела к СРБ, фиксированное время; жидкий биреагент. Состав: Реагент А.   Глициновый буфер 0.1 моль/л, азид натрия 0.95 г/л, рН 8.6.  Реагент В. Суспензия латексных частиц покрытых антителами к человеческому СРБ, азид натрия 0.95 г/л. Метрологические характеристики: Пороговая чувствительность: 1.9 мг/л. Пределы линейности: 150 мг/л.. Точность: Средняя концентрация 14 мг/л. Повторность (CV) - 2.9 %, Внутрилабораторный показатель (CV)- 4.9 %; Средняя концентрация 43 мг/л. Повторность (CV) -1.5 % . Общая погрешность (CV)- 2.6 %.  Количество исследований - 900. Фасовка  4x60мл+4х15мл, температура хранения +2 +8 ⁰С. Реагенты должны быть рекомендованы к использованию производителем анализатора.</t>
  </si>
  <si>
    <t>РЕВМАТОИДНЫЙ ФАКТОР набор биохимических реагентов из комплекта Анализатор биохимический-турбидиметрический  ВА400, производства компании BioSystems S.A (Испания), РК-МТ-7№012210, наличие баркода на каждом флаконе. Ревматоидный, воспалительный профиль; латексагглютинация/гамма-глобулин, фиксированное время; жидкий биреагент. Состав: Реагент А.  Трис буфер 20 ммоль/л, азид натрия 0.95 г/л, рН 8.2. Реагент В. Суспензия латексных частиц покрытых человеческими гамма-глобулином, азид натрия 0.95 г/л. Метрологические характеристики: Пороговая чувствительность: 2.4 МЕ/мл. Интервал измерения: 2.4-160 МЕ/мл. Точность: Средняя концентрация 41 МЕ/мл. Повторность (CV) - 1.4 %, Внутрилабораторный показатель (CV)- 3.7 %; Средняя концентрация 77 МЕ/мл. Повторность (CV) -0.7 % . Общая погрешность (CV)- 1.9 %.  Количество исследований - 900. Фасовка  4x60мл+4х15мл, температура хранения +2 +8 ⁰С. Реагенты должны быть рекомендованы к использованию производителем анализатора.</t>
  </si>
  <si>
    <t>ФЕРРИТИН набор биохимических реагентов из комплекта Анализатор биохимический -турбидиметрический   ВА400, производства компании BioSystems S.A (Испания), РК-МТ-7№012210, наличие баркода на каждом флаконе, инфекционный, воспалительный профиль; латексагглютинация/антитела к ферритину человека, фиксированное время; жидкий биреагент. Состав:  Реагент А.  Глициновый буфер 170 ммоль/л, хлорид натрия 100 ммоль/л, азид натрия 0.95 г/л, рН 8.2. Реагент В.  Суспензия латексных частиц покрытых антителами к ферритину человека, азид натрия 0.95 г/л. Метрологические характеристики: Пороговая чувствительность: 5.4 мкг/л..Интервал измерения: 5.4-500 мкг/л.. Точность: Средняя концентрация 53 мкг/л.  Повторность (CV) - 3.0%, Внутрилабораторный показатель (CV)- 3.9 %; Средняя концентрация 121 мкг/л. Повторность (CV) -1.6 % . Внутрилабораторный показатель  (CV)- 2.6 %. Количество исследований - 360. Фасовка  2x40мл+2х20 мл, температура хранения +2 +8 ⁰С. Реагенты должны быть рекомендованы к использованию производителем анализатора.</t>
  </si>
  <si>
    <r>
      <t xml:space="preserve">Кассета: антитела к гепатиту С, Anti-HCV, на </t>
    </r>
    <r>
      <rPr>
        <b/>
        <u/>
        <sz val="9"/>
        <color rgb="FFFF0000"/>
        <rFont val="Times New Roman"/>
        <family val="1"/>
        <charset val="204"/>
      </rPr>
      <t>100 тестов</t>
    </r>
  </si>
  <si>
    <r>
      <t xml:space="preserve">S7735 Авто-измеритель 5+, уровень 1, красная коробка из 30 ампул, для ABL700 и ABL800 FLEX – </t>
    </r>
    <r>
      <rPr>
        <b/>
        <sz val="9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9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</si>
  <si>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 xml:space="preserve">S7735 Авто-измеритель 5+, уровень 2, красная коробка из 30 ампул, для ABL700 и ABL800 FLEX – </t>
    </r>
    <r>
      <rPr>
        <b/>
        <sz val="9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9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</si>
  <si>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 xml:space="preserve">S7735 Авто-измеритель 5+, уровень 3, красная коробка из 30 ампул, для ABL700 и ABL800 FLEX – </t>
    </r>
    <r>
      <rPr>
        <b/>
        <sz val="9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9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</si>
  <si>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 xml:space="preserve">S7735 Авто-измеритель 5+, уровень 4, красная коробка из 30 ампул, для ABL700 и ABL800 FLEX – </t>
    </r>
    <r>
      <rPr>
        <b/>
        <sz val="9"/>
        <color indexed="8"/>
        <rFont val="Times New Roman"/>
        <family val="1"/>
        <charset val="204"/>
      </rPr>
      <t>система контроля качества для оценки точности и прецизионности параметров и контрольных пределов, приведенных во вкладыше каждой коробки</t>
    </r>
    <r>
      <rPr>
        <sz val="9"/>
        <color indexed="8"/>
        <rFont val="Times New Roman"/>
        <family val="1"/>
        <charset val="204"/>
      </rPr>
      <t>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  </r>
  </si>
  <si>
    <r>
      <t>Тип гепарина-стабилизированный по электролитам гепаринин, не связывающим электролиты и кальций в образце крови, общее содержание гепарина на весь объем-</t>
    </r>
    <r>
      <rPr>
        <b/>
        <sz val="9"/>
        <color theme="1"/>
        <rFont val="Times New Roman"/>
        <family val="1"/>
        <charset val="204"/>
      </rPr>
      <t>70 МЕ</t>
    </r>
    <r>
      <rPr>
        <sz val="9"/>
        <color theme="1"/>
        <rFont val="Times New Roman"/>
        <family val="1"/>
        <charset val="204"/>
      </rPr>
      <t xml:space="preserve">; Материал капилляра- Платсик; Вспомогательный элемент для перемешивания пробы-Металлический стержень; Заглушка-Платсиковые колпачки для закрытия капилляра, обеспечивают безопасность пользователя, предотвращает контакт пробы с воздухом; </t>
    </r>
    <r>
      <rPr>
        <b/>
        <sz val="9"/>
        <color theme="1"/>
        <rFont val="Times New Roman"/>
        <family val="1"/>
        <charset val="204"/>
      </rPr>
      <t>Обьем пробы-100 мкл</t>
    </r>
    <r>
      <rPr>
        <sz val="9"/>
        <color theme="1"/>
        <rFont val="Times New Roman"/>
        <family val="1"/>
        <charset val="204"/>
      </rPr>
      <t>., Комплект поставки-Пластиковые капилляры, металлический стержень, платсиковые колпачки, Количество в упаковке-</t>
    </r>
    <r>
      <rPr>
        <b/>
        <sz val="9"/>
        <color theme="1"/>
        <rFont val="Times New Roman"/>
        <family val="1"/>
        <charset val="204"/>
      </rPr>
      <t>1 туба по 250 шт</t>
    </r>
    <r>
      <rPr>
        <sz val="9"/>
        <color theme="1"/>
        <rFont val="Times New Roman"/>
        <family val="1"/>
        <charset val="204"/>
      </rPr>
      <t>.</t>
    </r>
  </si>
  <si>
    <r>
      <t>Самозаполняющийся шприц с сухим гепарином, объем-0,5-2,0 мл (</t>
    </r>
    <r>
      <rPr>
        <b/>
        <sz val="9"/>
        <color indexed="8"/>
        <rFont val="Times New Roman"/>
        <family val="1"/>
        <charset val="204"/>
      </rPr>
      <t xml:space="preserve"> PICO50</t>
    </r>
    <r>
      <rPr>
        <sz val="9"/>
        <color indexed="8"/>
        <rFont val="Times New Roman"/>
        <family val="1"/>
        <charset val="204"/>
      </rPr>
      <t>), уп. (100 шт.)</t>
    </r>
  </si>
  <si>
    <r>
      <t>Тип гепарина-сухой Li гепарин, сбалансированный по электролитам, нанесенный на целлюлозные волокна, общее содержание на весь объем-</t>
    </r>
    <r>
      <rPr>
        <b/>
        <sz val="9"/>
        <color rgb="FF000000"/>
        <rFont val="Times New Roman"/>
        <family val="1"/>
        <charset val="204"/>
      </rPr>
      <t>80 МЕ</t>
    </r>
    <r>
      <rPr>
        <sz val="9"/>
        <color rgb="FF000000"/>
        <rFont val="Times New Roman"/>
        <family val="1"/>
        <charset val="204"/>
      </rPr>
      <t xml:space="preserve"> - при заполнении всего обьема шприца в образце остается 40 МЕ; Материал шприца-Специальный пластик, разработанный исключительно для КЩС анализов, Шприц изготовлен из специального полипропилена не пропускающего газы, что способствует исключению преаналитических ошибок, а так же к хранению пробы до 30 минут при комнтаной температуре; Материал поршня-Эластичный полимер с целлюлозным фильтром; Принцип заполнения-Аспирация\самозаполнение; Вспомогательный элемент для перемешивания пробы-Целлюлозный компонент; Заглушка-TIPCAP; </t>
    </r>
    <r>
      <rPr>
        <b/>
        <sz val="9"/>
        <color rgb="FF000000"/>
        <rFont val="Times New Roman"/>
        <family val="1"/>
        <charset val="204"/>
      </rPr>
      <t>Объём пробы-0,5-2,0 мл</t>
    </r>
    <r>
      <rPr>
        <sz val="9"/>
        <color rgb="FF000000"/>
        <rFont val="Times New Roman"/>
        <family val="1"/>
        <charset val="204"/>
      </rPr>
      <t xml:space="preserve">; Наличие иглы-Без иглы; Комплект поставки-В комплекте могут поставляться колпачок TIPCAP; </t>
    </r>
    <r>
      <rPr>
        <b/>
        <sz val="9"/>
        <color rgb="FF000000"/>
        <rFont val="Times New Roman"/>
        <family val="1"/>
        <charset val="204"/>
      </rPr>
      <t>Количество в упаковке-100 шт. в упаковке</t>
    </r>
  </si>
  <si>
    <r>
      <t xml:space="preserve">Самозаполняющийся шприц с сухим гепарином, объем-0,3-1,5мл </t>
    </r>
    <r>
      <rPr>
        <b/>
        <sz val="9"/>
        <rFont val="Times New Roman"/>
        <family val="1"/>
        <charset val="204"/>
      </rPr>
      <t>(PICO70</t>
    </r>
    <r>
      <rPr>
        <sz val="9"/>
        <rFont val="Times New Roman"/>
        <family val="1"/>
        <charset val="204"/>
      </rPr>
      <t>), уп. (100 шт.)</t>
    </r>
  </si>
  <si>
    <r>
      <t>Тип гепарина-сухой Li гепарин, сбалансированный по электролитам, нанесенный на целлюлозные волокна, общее содержание на весь объем-</t>
    </r>
    <r>
      <rPr>
        <b/>
        <sz val="9"/>
        <color rgb="FF000000"/>
        <rFont val="Times New Roman"/>
        <family val="1"/>
        <charset val="204"/>
      </rPr>
      <t>60 МЕ</t>
    </r>
    <r>
      <rPr>
        <sz val="9"/>
        <color rgb="FF000000"/>
        <rFont val="Times New Roman"/>
        <family val="1"/>
        <charset val="204"/>
      </rPr>
      <t xml:space="preserve"> - при заполнении в образце 40 МЕ; Материал шприца-Специальный пластик, разработанный исключительно для КЩС анализов, Шприц изготовлен из специального полипропилена не пропускающего газы, что способствует исключению преаналитических ошибок, а так же к хранению пробы до 30 минут при комнтаной температуре; Материал поршня-Эластичный полимер с целлюлозным фильтром; Принцип заполнения-Аспирация\самозаполнение; Вспомогательный элемент для перемешивания пробы-Целлюлозный компонент; Заглушка-TIPCAP; </t>
    </r>
    <r>
      <rPr>
        <b/>
        <sz val="9"/>
        <color rgb="FF000000"/>
        <rFont val="Times New Roman"/>
        <family val="1"/>
        <charset val="204"/>
      </rPr>
      <t>Объём пробы-0,3-1,5мл</t>
    </r>
    <r>
      <rPr>
        <sz val="9"/>
        <color rgb="FF000000"/>
        <rFont val="Times New Roman"/>
        <family val="1"/>
        <charset val="204"/>
      </rPr>
      <t xml:space="preserve">; Наличие иглы-Без иглы; Комплект поставки-В комплекте могут поставляться колпачок TIPCAP; </t>
    </r>
    <r>
      <rPr>
        <b/>
        <sz val="9"/>
        <color rgb="FF000000"/>
        <rFont val="Times New Roman"/>
        <family val="1"/>
        <charset val="204"/>
      </rPr>
      <t>Количество в упаковке-100 шт. в упаковке</t>
    </r>
  </si>
  <si>
    <t>09 марта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</si>
  <si>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16.03.2021 года 08.00</t>
  </si>
  <si>
    <t>16.03.2021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</si>
</sst>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_р_._-;\-* #,##0.00_р_._-;_-* \-??_р_._-;_-@_-"/>
    <numFmt numFmtId="166" formatCode="_-* #,##0.00&quot;р.&quot;_-;\-* #,##0.00&quot;р.&quot;_-;_-* \-??&quot;р.&quot;_-;_-@_-"/>
    <numFmt numFmtId="167" formatCode="[$-419]General"/>
    <numFmt numFmtId="168" formatCode="#,##0.00&quot; &quot;[$руб.-419];[Red]&quot;-&quot;#,##0.00&quot; &quot;[$руб.-419]"/>
    <numFmt numFmtId="169" formatCode="&quot; &quot;#,##0.00&quot;р. &quot;;&quot;-&quot;#,##0.00&quot;р. &quot;;&quot; -&quot;#&quot;р. &quot;;@&quot; &quot;"/>
    <numFmt numFmtId="170" formatCode="&quot; &quot;#,##0.00&quot; ₽ &quot;;&quot;-&quot;#,##0.00&quot; ₽ &quot;;&quot; -&quot;#&quot; ₽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\ #,##0.00&quot;р. &quot;;\-#,##0.00&quot;р. &quot;;&quot; -&quot;#&quot;р. &quot;;@\ "/>
    <numFmt numFmtId="174" formatCode="\ #,##0.00&quot; ₽ &quot;;\-#,##0.00&quot; ₽ &quot;;&quot; -&quot;#&quot; ₽ &quot;;@\ "/>
    <numFmt numFmtId="175" formatCode="\ #,##0.00&quot;    &quot;;\-#,##0.00&quot;    &quot;;&quot; -&quot;#&quot;    &quot;;@\ "/>
    <numFmt numFmtId="176" formatCode="_-* #,##0.00&quot; ₽&quot;_-;\-* #,##0.00&quot; ₽&quot;_-;_-* \-??&quot; ₽&quot;_-;_-@_-"/>
    <numFmt numFmtId="177" formatCode="_-* #,##0.00\ _р_._-;\-* #,##0.00\ _р_._-;_-* &quot;-&quot;??\ _р_._-;_-@_-"/>
  </numFmts>
  <fonts count="1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rgb="FF333333"/>
      <name val="Arial"/>
      <family val="2"/>
      <charset val="204"/>
    </font>
    <font>
      <sz val="12"/>
      <color rgb="FF333333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7" fontId="92" fillId="0" borderId="0">
      <alignment horizontal="center"/>
    </xf>
    <xf numFmtId="0" fontId="29" fillId="89" borderId="0"/>
    <xf numFmtId="172" fontId="69" fillId="0" borderId="0"/>
    <xf numFmtId="170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0" fontId="69" fillId="0" borderId="0"/>
    <xf numFmtId="0" fontId="69" fillId="125" borderId="30"/>
    <xf numFmtId="167" fontId="29" fillId="0" borderId="0"/>
    <xf numFmtId="0" fontId="62" fillId="121" borderId="13"/>
    <xf numFmtId="172" fontId="69" fillId="0" borderId="0"/>
    <xf numFmtId="0" fontId="29" fillId="101" borderId="0"/>
    <xf numFmtId="172" fontId="29" fillId="0" borderId="0"/>
    <xf numFmtId="167" fontId="29" fillId="0" borderId="0"/>
    <xf numFmtId="172" fontId="29" fillId="0" borderId="0"/>
    <xf numFmtId="172" fontId="69" fillId="0" borderId="0"/>
    <xf numFmtId="0" fontId="70" fillId="117" borderId="0"/>
    <xf numFmtId="172" fontId="69" fillId="0" borderId="0"/>
    <xf numFmtId="172" fontId="29" fillId="0" borderId="0"/>
    <xf numFmtId="167" fontId="29" fillId="0" borderId="0">
      <alignment horizontal="center"/>
    </xf>
    <xf numFmtId="0" fontId="29" fillId="84" borderId="0"/>
    <xf numFmtId="0" fontId="29" fillId="88" borderId="0"/>
    <xf numFmtId="167" fontId="29" fillId="0" borderId="0">
      <alignment horizontal="center"/>
    </xf>
    <xf numFmtId="167" fontId="79" fillId="0" borderId="0">
      <alignment horizontal="center"/>
    </xf>
    <xf numFmtId="0" fontId="57" fillId="123" borderId="0"/>
    <xf numFmtId="0" fontId="29" fillId="103" borderId="0"/>
    <xf numFmtId="167" fontId="29" fillId="0" borderId="0">
      <alignment horizontal="center"/>
    </xf>
    <xf numFmtId="0" fontId="70" fillId="90" borderId="0"/>
    <xf numFmtId="172" fontId="69" fillId="0" borderId="0"/>
    <xf numFmtId="167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7" fontId="29" fillId="0" borderId="0">
      <alignment horizontal="center"/>
    </xf>
    <xf numFmtId="172" fontId="29" fillId="0" borderId="0"/>
    <xf numFmtId="0" fontId="70" fillId="89" borderId="0"/>
    <xf numFmtId="0" fontId="29" fillId="125" borderId="30"/>
    <xf numFmtId="167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7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2" fontId="69" fillId="0" borderId="0"/>
    <xf numFmtId="0" fontId="70" fillId="114" borderId="0"/>
    <xf numFmtId="0" fontId="93" fillId="83" borderId="0"/>
    <xf numFmtId="167" fontId="92" fillId="0" borderId="0">
      <alignment horizontal="center"/>
    </xf>
    <xf numFmtId="167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7" fontId="79" fillId="0" borderId="0">
      <alignment horizontal="center"/>
    </xf>
    <xf numFmtId="168" fontId="78" fillId="0" borderId="0"/>
    <xf numFmtId="0" fontId="78" fillId="0" borderId="0"/>
    <xf numFmtId="167" fontId="29" fillId="0" borderId="0"/>
    <xf numFmtId="167" fontId="29" fillId="0" borderId="0"/>
    <xf numFmtId="167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7" fontId="29" fillId="0" borderId="0"/>
    <xf numFmtId="167" fontId="29" fillId="0" borderId="0"/>
    <xf numFmtId="0" fontId="74" fillId="0" borderId="0"/>
    <xf numFmtId="0" fontId="70" fillId="95" borderId="0"/>
    <xf numFmtId="172" fontId="69" fillId="0" borderId="0"/>
    <xf numFmtId="167" fontId="29" fillId="0" borderId="0"/>
    <xf numFmtId="0" fontId="29" fillId="86" borderId="0"/>
    <xf numFmtId="0" fontId="50" fillId="0" borderId="0">
      <alignment horizontal="center"/>
    </xf>
    <xf numFmtId="167" fontId="29" fillId="0" borderId="0"/>
    <xf numFmtId="0" fontId="50" fillId="0" borderId="0"/>
    <xf numFmtId="0" fontId="66" fillId="0" borderId="0"/>
    <xf numFmtId="167" fontId="29" fillId="0" borderId="0">
      <alignment horizontal="center"/>
    </xf>
    <xf numFmtId="0" fontId="50" fillId="0" borderId="0">
      <alignment horizontal="center"/>
    </xf>
    <xf numFmtId="167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2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7" fontId="29" fillId="0" borderId="0">
      <alignment horizontal="center"/>
    </xf>
    <xf numFmtId="0" fontId="50" fillId="0" borderId="0"/>
    <xf numFmtId="167" fontId="29" fillId="0" borderId="0"/>
    <xf numFmtId="0" fontId="51" fillId="0" borderId="0"/>
    <xf numFmtId="0" fontId="52" fillId="0" borderId="0"/>
    <xf numFmtId="0" fontId="52" fillId="0" borderId="0"/>
    <xf numFmtId="167" fontId="90" fillId="0" borderId="0"/>
    <xf numFmtId="167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7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2" fontId="69" fillId="0" borderId="0"/>
    <xf numFmtId="167" fontId="29" fillId="0" borderId="0">
      <alignment horizontal="center"/>
    </xf>
    <xf numFmtId="172" fontId="29" fillId="0" borderId="0"/>
    <xf numFmtId="0" fontId="29" fillId="84" borderId="0"/>
    <xf numFmtId="0" fontId="29" fillId="91" borderId="0"/>
    <xf numFmtId="167" fontId="29" fillId="0" borderId="0">
      <alignment horizontal="center"/>
    </xf>
    <xf numFmtId="0" fontId="76" fillId="0" borderId="28"/>
    <xf numFmtId="0" fontId="50" fillId="0" borderId="0">
      <alignment horizontal="center"/>
    </xf>
    <xf numFmtId="167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2" fontId="29" fillId="0" borderId="0"/>
    <xf numFmtId="167" fontId="90" fillId="0" borderId="0"/>
    <xf numFmtId="0" fontId="70" fillId="115" borderId="0"/>
    <xf numFmtId="0" fontId="82" fillId="130" borderId="23"/>
    <xf numFmtId="0" fontId="70" fillId="129" borderId="0"/>
    <xf numFmtId="172" fontId="29" fillId="0" borderId="0"/>
    <xf numFmtId="172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7" fontId="90" fillId="0" borderId="0"/>
    <xf numFmtId="0" fontId="29" fillId="86" borderId="0"/>
    <xf numFmtId="0" fontId="29" fillId="82" borderId="0"/>
    <xf numFmtId="167" fontId="29" fillId="0" borderId="0"/>
    <xf numFmtId="167" fontId="29" fillId="0" borderId="0"/>
    <xf numFmtId="167" fontId="90" fillId="0" borderId="0"/>
    <xf numFmtId="172" fontId="69" fillId="0" borderId="0"/>
    <xf numFmtId="167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7" fontId="29" fillId="0" borderId="0">
      <alignment horizontal="center"/>
    </xf>
    <xf numFmtId="0" fontId="70" fillId="94" borderId="0"/>
    <xf numFmtId="0" fontId="70" fillId="94" borderId="0"/>
    <xf numFmtId="167" fontId="89" fillId="0" borderId="0"/>
    <xf numFmtId="0" fontId="29" fillId="86" borderId="0"/>
    <xf numFmtId="167" fontId="29" fillId="0" borderId="0">
      <alignment horizontal="center"/>
    </xf>
    <xf numFmtId="167" fontId="29" fillId="0" borderId="0"/>
    <xf numFmtId="167" fontId="79" fillId="0" borderId="0"/>
    <xf numFmtId="0" fontId="29" fillId="82" borderId="0"/>
    <xf numFmtId="169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7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7" fontId="29" fillId="0" borderId="0"/>
    <xf numFmtId="0" fontId="70" fillId="90" borderId="0"/>
    <xf numFmtId="0" fontId="29" fillId="86" borderId="0"/>
    <xf numFmtId="172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7" fontId="92" fillId="0" borderId="0">
      <alignment horizontal="center"/>
    </xf>
    <xf numFmtId="167" fontId="92" fillId="0" borderId="0"/>
    <xf numFmtId="172" fontId="69" fillId="0" borderId="0"/>
    <xf numFmtId="0" fontId="72" fillId="0" borderId="19"/>
    <xf numFmtId="167" fontId="79" fillId="0" borderId="0">
      <alignment horizontal="center"/>
    </xf>
    <xf numFmtId="167" fontId="90" fillId="0" borderId="0"/>
    <xf numFmtId="167" fontId="92" fillId="0" borderId="0">
      <alignment horizontal="center"/>
    </xf>
    <xf numFmtId="0" fontId="29" fillId="87" borderId="0"/>
    <xf numFmtId="167" fontId="90" fillId="0" borderId="0"/>
    <xf numFmtId="0" fontId="29" fillId="105" borderId="0"/>
    <xf numFmtId="167" fontId="29" fillId="0" borderId="0">
      <alignment horizontal="center"/>
    </xf>
    <xf numFmtId="0" fontId="82" fillId="130" borderId="23"/>
    <xf numFmtId="0" fontId="63" fillId="0" borderId="15"/>
    <xf numFmtId="172" fontId="69" fillId="0" borderId="0"/>
    <xf numFmtId="167" fontId="29" fillId="0" borderId="0">
      <alignment horizontal="center"/>
    </xf>
    <xf numFmtId="172" fontId="69" fillId="0" borderId="0"/>
    <xf numFmtId="167" fontId="29" fillId="0" borderId="0">
      <alignment horizontal="center"/>
    </xf>
    <xf numFmtId="167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7" fontId="91" fillId="0" borderId="0">
      <alignment horizontal="left"/>
    </xf>
    <xf numFmtId="167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1" fontId="69" fillId="0" borderId="0"/>
    <xf numFmtId="0" fontId="29" fillId="87" borderId="0"/>
    <xf numFmtId="167" fontId="92" fillId="0" borderId="0">
      <alignment horizontal="center"/>
    </xf>
    <xf numFmtId="167" fontId="79" fillId="0" borderId="0"/>
    <xf numFmtId="0" fontId="29" fillId="82" borderId="0"/>
    <xf numFmtId="0" fontId="85" fillId="0" borderId="26"/>
    <xf numFmtId="167" fontId="29" fillId="0" borderId="0">
      <alignment horizontal="center"/>
    </xf>
    <xf numFmtId="169" fontId="69" fillId="0" borderId="0"/>
    <xf numFmtId="172" fontId="29" fillId="0" borderId="0"/>
    <xf numFmtId="0" fontId="82" fillId="130" borderId="23"/>
    <xf numFmtId="0" fontId="88" fillId="132" borderId="0"/>
    <xf numFmtId="0" fontId="29" fillId="97" borderId="0"/>
    <xf numFmtId="172" fontId="69" fillId="0" borderId="0"/>
    <xf numFmtId="0" fontId="81" fillId="130" borderId="24"/>
    <xf numFmtId="0" fontId="80" fillId="87" borderId="23"/>
    <xf numFmtId="167" fontId="29" fillId="0" borderId="0">
      <alignment horizontal="center"/>
    </xf>
    <xf numFmtId="172" fontId="69" fillId="0" borderId="0"/>
    <xf numFmtId="172" fontId="69" fillId="0" borderId="0"/>
    <xf numFmtId="49" fontId="69" fillId="0" borderId="0"/>
    <xf numFmtId="172" fontId="29" fillId="0" borderId="0"/>
    <xf numFmtId="172" fontId="69" fillId="0" borderId="0"/>
    <xf numFmtId="0" fontId="80" fillId="87" borderId="23"/>
    <xf numFmtId="0" fontId="29" fillId="83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69" fillId="0" borderId="0"/>
    <xf numFmtId="172" fontId="29" fillId="0" borderId="0"/>
    <xf numFmtId="172" fontId="69" fillId="0" borderId="0"/>
    <xf numFmtId="172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2" fontId="99" fillId="0" borderId="0" applyFont="0" applyBorder="0" applyProtection="0"/>
    <xf numFmtId="167" fontId="29" fillId="0" borderId="0" applyBorder="0" applyProtection="0">
      <alignment horizontal="center"/>
    </xf>
    <xf numFmtId="172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2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7" fontId="29" fillId="0" borderId="0" applyBorder="0" applyProtection="0"/>
    <xf numFmtId="0" fontId="29" fillId="87" borderId="0" applyNumberFormat="0" applyBorder="0" applyProtection="0"/>
    <xf numFmtId="167" fontId="29" fillId="0" borderId="0" applyBorder="0" applyProtection="0"/>
    <xf numFmtId="0" fontId="29" fillId="103" borderId="0" applyNumberFormat="0" applyBorder="0" applyProtection="0"/>
    <xf numFmtId="172" fontId="99" fillId="0" borderId="0" applyFont="0" applyBorder="0" applyProtection="0"/>
    <xf numFmtId="0" fontId="70" fillId="126" borderId="0" applyNumberFormat="0" applyBorder="0" applyProtection="0"/>
    <xf numFmtId="170" fontId="99" fillId="0" borderId="0" applyFont="0" applyBorder="0" applyProtection="0"/>
    <xf numFmtId="167" fontId="29" fillId="0" borderId="0" applyBorder="0" applyProtection="0"/>
    <xf numFmtId="167" fontId="29" fillId="0" borderId="0" applyBorder="0" applyProtection="0">
      <alignment horizontal="center"/>
    </xf>
    <xf numFmtId="0" fontId="85" fillId="0" borderId="26" applyNumberFormat="0" applyProtection="0"/>
    <xf numFmtId="169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2" fontId="29" fillId="0" borderId="0" applyBorder="0" applyProtection="0"/>
    <xf numFmtId="0" fontId="70" fillId="129" borderId="0" applyNumberFormat="0" applyBorder="0" applyProtection="0"/>
    <xf numFmtId="167" fontId="97" fillId="0" borderId="0" applyBorder="0" applyProtection="0"/>
    <xf numFmtId="0" fontId="96" fillId="84" borderId="0" applyNumberFormat="0" applyBorder="0" applyProtection="0"/>
    <xf numFmtId="167" fontId="29" fillId="0" borderId="0" applyBorder="0" applyProtection="0">
      <alignment horizontal="center"/>
    </xf>
    <xf numFmtId="0" fontId="29" fillId="86" borderId="0" applyNumberFormat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167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7" fontId="29" fillId="0" borderId="0" applyBorder="0" applyProtection="0">
      <alignment horizontal="center"/>
    </xf>
    <xf numFmtId="0" fontId="70" fillId="119" borderId="0" applyNumberFormat="0" applyBorder="0" applyProtection="0"/>
    <xf numFmtId="167" fontId="100" fillId="0" borderId="0" applyBorder="0" applyProtection="0"/>
    <xf numFmtId="0" fontId="29" fillId="91" borderId="0" applyNumberFormat="0" applyBorder="0" applyProtection="0"/>
    <xf numFmtId="167" fontId="29" fillId="0" borderId="0" applyBorder="0" applyProtection="0">
      <alignment horizontal="center"/>
    </xf>
    <xf numFmtId="167" fontId="29" fillId="0" borderId="0" applyBorder="0" applyProtection="0"/>
    <xf numFmtId="169" fontId="29" fillId="0" borderId="0" applyBorder="0" applyProtection="0"/>
    <xf numFmtId="0" fontId="70" fillId="128" borderId="0" applyNumberFormat="0" applyBorder="0" applyProtection="0"/>
    <xf numFmtId="172" fontId="29" fillId="0" borderId="0" applyBorder="0" applyProtection="0"/>
    <xf numFmtId="167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7" fontId="47" fillId="0" borderId="0" applyBorder="0" applyProtection="0">
      <alignment horizontal="left"/>
    </xf>
    <xf numFmtId="0" fontId="80" fillId="87" borderId="23" applyNumberFormat="0" applyProtection="0"/>
    <xf numFmtId="167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2" fontId="29" fillId="0" borderId="0" applyBorder="0" applyProtection="0"/>
    <xf numFmtId="0" fontId="70" fillId="112" borderId="0" applyNumberFormat="0" applyBorder="0" applyProtection="0"/>
    <xf numFmtId="172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2" fontId="99" fillId="0" borderId="0" applyFont="0" applyBorder="0" applyProtection="0"/>
    <xf numFmtId="167" fontId="29" fillId="0" borderId="0" applyBorder="0" applyProtection="0">
      <alignment horizontal="center"/>
    </xf>
    <xf numFmtId="0" fontId="66" fillId="0" borderId="0" applyNumberFormat="0" applyBorder="0" applyProtection="0"/>
    <xf numFmtId="167" fontId="100" fillId="0" borderId="0" applyBorder="0" applyProtection="0"/>
    <xf numFmtId="0" fontId="71" fillId="131" borderId="29" applyNumberFormat="0" applyProtection="0"/>
    <xf numFmtId="172" fontId="29" fillId="0" borderId="0" applyBorder="0" applyProtection="0"/>
    <xf numFmtId="167" fontId="97" fillId="0" borderId="0" applyBorder="0" applyProtection="0"/>
    <xf numFmtId="172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2" fontId="99" fillId="0" borderId="0" applyFont="0" applyBorder="0" applyProtection="0"/>
    <xf numFmtId="0" fontId="70" fillId="89" borderId="0" applyNumberFormat="0" applyBorder="0" applyProtection="0"/>
    <xf numFmtId="167" fontId="101" fillId="0" borderId="0" applyBorder="0" applyProtection="0">
      <alignment horizontal="center"/>
    </xf>
    <xf numFmtId="0" fontId="72" fillId="0" borderId="19" applyNumberFormat="0" applyProtection="0"/>
    <xf numFmtId="167" fontId="29" fillId="0" borderId="0" applyBorder="0" applyProtection="0"/>
    <xf numFmtId="167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7" fontId="29" fillId="0" borderId="0" applyBorder="0" applyProtection="0">
      <alignment horizontal="center"/>
    </xf>
    <xf numFmtId="0" fontId="29" fillId="82" borderId="0" applyNumberFormat="0" applyBorder="0" applyProtection="0"/>
    <xf numFmtId="172" fontId="29" fillId="0" borderId="0" applyBorder="0" applyProtection="0"/>
    <xf numFmtId="0" fontId="29" fillId="87" borderId="0" applyNumberFormat="0" applyBorder="0" applyProtection="0"/>
    <xf numFmtId="172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7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2" fontId="99" fillId="0" borderId="0" applyFont="0" applyBorder="0" applyProtection="0"/>
    <xf numFmtId="167" fontId="101" fillId="0" borderId="0" applyBorder="0" applyProtection="0">
      <alignment horizontal="center"/>
    </xf>
    <xf numFmtId="167" fontId="29" fillId="0" borderId="0" applyBorder="0" applyProtection="0">
      <alignment horizontal="center"/>
    </xf>
    <xf numFmtId="167" fontId="29" fillId="0" borderId="0" applyBorder="0" applyProtection="0">
      <alignment horizontal="center"/>
    </xf>
    <xf numFmtId="167" fontId="29" fillId="0" borderId="0" applyBorder="0" applyProtection="0">
      <alignment horizontal="center"/>
    </xf>
    <xf numFmtId="167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1" fontId="99" fillId="0" borderId="0" applyFont="0" applyBorder="0" applyProtection="0"/>
    <xf numFmtId="0" fontId="95" fillId="0" borderId="31" applyNumberFormat="0" applyProtection="0"/>
    <xf numFmtId="167" fontId="100" fillId="0" borderId="0" applyBorder="0" applyProtection="0">
      <alignment horizontal="center"/>
    </xf>
    <xf numFmtId="167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2" fontId="99" fillId="0" borderId="0" applyFont="0" applyBorder="0" applyProtection="0"/>
    <xf numFmtId="172" fontId="29" fillId="0" borderId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172" fontId="29" fillId="0" borderId="0" applyBorder="0" applyProtection="0"/>
    <xf numFmtId="172" fontId="99" fillId="0" borderId="0" applyFont="0" applyBorder="0" applyProtection="0"/>
    <xf numFmtId="167" fontId="29" fillId="0" borderId="0" applyBorder="0" applyProtection="0"/>
    <xf numFmtId="0" fontId="102" fillId="0" borderId="0" applyNumberFormat="0" applyBorder="0" applyProtection="0">
      <alignment horizontal="center"/>
    </xf>
    <xf numFmtId="167" fontId="97" fillId="0" borderId="0" applyBorder="0" applyProtection="0"/>
    <xf numFmtId="0" fontId="70" fillId="92" borderId="0" applyNumberFormat="0" applyBorder="0" applyProtection="0"/>
    <xf numFmtId="172" fontId="99" fillId="0" borderId="0" applyFont="0" applyBorder="0" applyProtection="0"/>
    <xf numFmtId="167" fontId="29" fillId="0" borderId="0" applyBorder="0" applyProtection="0">
      <alignment horizontal="center"/>
    </xf>
    <xf numFmtId="167" fontId="97" fillId="0" borderId="0" applyBorder="0" applyProtection="0"/>
    <xf numFmtId="0" fontId="61" fillId="121" borderId="14" applyNumberFormat="0" applyProtection="0"/>
    <xf numFmtId="167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2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7" fontId="29" fillId="0" borderId="0" applyBorder="0" applyProtection="0">
      <alignment horizontal="center"/>
    </xf>
    <xf numFmtId="172" fontId="99" fillId="0" borderId="0" applyFont="0" applyBorder="0" applyProtection="0"/>
    <xf numFmtId="0" fontId="81" fillId="130" borderId="24" applyNumberFormat="0" applyProtection="0"/>
    <xf numFmtId="172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7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7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7" fontId="29" fillId="0" borderId="0" applyBorder="0" applyProtection="0"/>
    <xf numFmtId="0" fontId="70" fillId="118" borderId="0" applyNumberFormat="0" applyBorder="0" applyProtection="0"/>
    <xf numFmtId="167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7" fontId="29" fillId="0" borderId="0" applyBorder="0" applyProtection="0"/>
    <xf numFmtId="172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7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0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7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2" fontId="29" fillId="0" borderId="0" applyBorder="0" applyProtection="0"/>
    <xf numFmtId="0" fontId="70" fillId="128" borderId="0" applyNumberFormat="0" applyBorder="0" applyProtection="0"/>
    <xf numFmtId="172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7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7" fontId="101" fillId="0" borderId="0" applyBorder="0" applyProtection="0">
      <alignment horizontal="center"/>
    </xf>
    <xf numFmtId="0" fontId="76" fillId="0" borderId="22" applyNumberFormat="0" applyProtection="0"/>
    <xf numFmtId="167" fontId="100" fillId="0" borderId="0" applyBorder="0" applyProtection="0">
      <alignment horizontal="center"/>
    </xf>
    <xf numFmtId="172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7" fontId="29" fillId="0" borderId="0" applyBorder="0" applyProtection="0"/>
    <xf numFmtId="0" fontId="29" fillId="86" borderId="0" applyNumberFormat="0" applyBorder="0" applyProtection="0"/>
    <xf numFmtId="172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7" fontId="29" fillId="0" borderId="0" applyBorder="0" applyProtection="0">
      <alignment horizontal="center"/>
    </xf>
    <xf numFmtId="0" fontId="70" fillId="108" borderId="0" applyNumberFormat="0" applyBorder="0" applyProtection="0"/>
    <xf numFmtId="167" fontId="29" fillId="0" borderId="0" applyBorder="0" applyProtection="0">
      <alignment horizontal="center"/>
    </xf>
    <xf numFmtId="167" fontId="29" fillId="0" borderId="0" applyBorder="0" applyProtection="0"/>
    <xf numFmtId="167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2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2" fontId="29" fillId="0" borderId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7" fontId="29" fillId="0" borderId="0" applyBorder="0" applyProtection="0"/>
    <xf numFmtId="172" fontId="99" fillId="0" borderId="0" applyFont="0" applyBorder="0" applyProtection="0"/>
    <xf numFmtId="172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7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2" fontId="99" fillId="0" borderId="0" applyFont="0" applyBorder="0" applyProtection="0"/>
    <xf numFmtId="167" fontId="29" fillId="0" borderId="0" applyBorder="0" applyProtection="0"/>
    <xf numFmtId="167" fontId="29" fillId="0" borderId="0" applyBorder="0" applyProtection="0">
      <alignment horizontal="center"/>
    </xf>
    <xf numFmtId="0" fontId="70" fillId="129" borderId="0" applyNumberFormat="0" applyBorder="0" applyProtection="0"/>
    <xf numFmtId="167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7" fontId="97" fillId="0" borderId="0" applyBorder="0" applyProtection="0"/>
    <xf numFmtId="167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7" fontId="29" fillId="0" borderId="0" applyBorder="0" applyProtection="0"/>
    <xf numFmtId="0" fontId="103" fillId="0" borderId="0" applyNumberFormat="0" applyBorder="0" applyProtection="0"/>
    <xf numFmtId="168" fontId="103" fillId="0" borderId="0" applyBorder="0" applyProtection="0"/>
    <xf numFmtId="167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5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5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3" fontId="105" fillId="0" borderId="0" applyFill="0" applyBorder="0" applyAlignment="0" applyProtection="0"/>
    <xf numFmtId="173" fontId="2" fillId="0" borderId="0" applyFill="0" applyBorder="0" applyAlignment="0" applyProtection="0"/>
    <xf numFmtId="174" fontId="105" fillId="0" borderId="0" applyFill="0" applyBorder="0" applyAlignment="0" applyProtection="0"/>
    <xf numFmtId="174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3" fontId="105" fillId="0" borderId="0" applyFill="0" applyBorder="0" applyAlignment="0" applyProtection="0"/>
    <xf numFmtId="173" fontId="2" fillId="0" borderId="0" applyFill="0" applyBorder="0" applyAlignment="0" applyProtection="0"/>
    <xf numFmtId="174" fontId="105" fillId="0" borderId="0" applyFill="0" applyBorder="0" applyAlignment="0" applyProtection="0"/>
    <xf numFmtId="174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8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5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6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6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69" fontId="108" fillId="0" borderId="0" applyFont="0" applyBorder="0" applyProtection="0"/>
    <xf numFmtId="170" fontId="108" fillId="0" borderId="0" applyFont="0" applyBorder="0" applyProtection="0"/>
    <xf numFmtId="170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1" fontId="108" fillId="0" borderId="0" applyFont="0" applyBorder="0" applyProtection="0"/>
    <xf numFmtId="49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43" fontId="2" fillId="0" borderId="0" applyFont="0" applyFill="0" applyBorder="0" applyAlignment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43" fontId="2" fillId="0" borderId="0" applyFont="0" applyFill="0" applyBorder="0" applyAlignment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7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7" fontId="3" fillId="0" borderId="0" applyFont="0" applyFill="0" applyBorder="0" applyAlignment="0" applyProtection="0"/>
    <xf numFmtId="0" fontId="28" fillId="0" borderId="0"/>
    <xf numFmtId="177" fontId="3" fillId="0" borderId="0" applyFont="0" applyFill="0" applyBorder="0" applyAlignment="0" applyProtection="0"/>
    <xf numFmtId="0" fontId="28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</cellStyleXfs>
  <cellXfs count="101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141" borderId="0" xfId="0" applyFont="1" applyFill="1" applyAlignment="1">
      <alignment vertical="center" wrapText="1"/>
    </xf>
    <xf numFmtId="0" fontId="111" fillId="141" borderId="0" xfId="0" applyFont="1" applyFill="1" applyAlignment="1">
      <alignment vertical="center" wrapText="1"/>
    </xf>
    <xf numFmtId="0" fontId="112" fillId="0" borderId="0" xfId="0" applyFont="1"/>
    <xf numFmtId="0" fontId="114" fillId="0" borderId="114" xfId="0" applyFont="1" applyFill="1" applyBorder="1" applyAlignment="1">
      <alignment horizontal="center" vertical="center" wrapText="1"/>
    </xf>
    <xf numFmtId="0" fontId="113" fillId="0" borderId="0" xfId="0" applyFont="1" applyFill="1" applyAlignment="1">
      <alignment horizontal="left" vertical="center" wrapText="1"/>
    </xf>
    <xf numFmtId="0" fontId="115" fillId="0" borderId="114" xfId="0" applyFont="1" applyFill="1" applyBorder="1" applyAlignment="1">
      <alignment horizontal="center" vertical="center" wrapText="1"/>
    </xf>
    <xf numFmtId="3" fontId="114" fillId="0" borderId="114" xfId="0" applyNumberFormat="1" applyFont="1" applyFill="1" applyBorder="1" applyAlignment="1">
      <alignment horizontal="center" vertical="center" wrapText="1"/>
    </xf>
    <xf numFmtId="4" fontId="114" fillId="0" borderId="114" xfId="0" applyNumberFormat="1" applyFont="1" applyFill="1" applyBorder="1" applyAlignment="1">
      <alignment horizontal="center" vertical="center" wrapText="1"/>
    </xf>
    <xf numFmtId="0" fontId="114" fillId="0" borderId="112" xfId="0" applyFont="1" applyFill="1" applyBorder="1" applyAlignment="1">
      <alignment horizontal="center" vertical="center" wrapText="1"/>
    </xf>
    <xf numFmtId="0" fontId="114" fillId="0" borderId="0" xfId="0" applyFont="1" applyFill="1" applyAlignment="1">
      <alignment horizontal="center" vertical="center" wrapText="1"/>
    </xf>
    <xf numFmtId="0" fontId="113" fillId="0" borderId="114" xfId="0" applyFont="1" applyFill="1" applyBorder="1" applyAlignment="1">
      <alignment horizontal="center" vertical="center" wrapText="1"/>
    </xf>
    <xf numFmtId="0" fontId="115" fillId="0" borderId="112" xfId="0" applyFont="1" applyFill="1" applyBorder="1" applyAlignment="1">
      <alignment vertical="center" wrapText="1"/>
    </xf>
    <xf numFmtId="0" fontId="115" fillId="0" borderId="111" xfId="0" applyFont="1" applyFill="1" applyBorder="1" applyAlignment="1">
      <alignment vertical="center" wrapText="1"/>
    </xf>
    <xf numFmtId="0" fontId="116" fillId="0" borderId="114" xfId="0" applyFont="1" applyFill="1" applyBorder="1" applyAlignment="1">
      <alignment horizontal="center" vertical="center" wrapText="1"/>
    </xf>
    <xf numFmtId="0" fontId="113" fillId="0" borderId="114" xfId="0" applyFont="1" applyFill="1" applyBorder="1" applyAlignment="1">
      <alignment horizontal="center" vertical="center"/>
    </xf>
    <xf numFmtId="4" fontId="116" fillId="0" borderId="114" xfId="0" applyNumberFormat="1" applyFont="1" applyFill="1" applyBorder="1" applyAlignment="1">
      <alignment horizontal="center" vertical="center" wrapText="1"/>
    </xf>
    <xf numFmtId="0" fontId="113" fillId="0" borderId="112" xfId="0" applyFont="1" applyFill="1" applyBorder="1" applyAlignment="1">
      <alignment horizontal="center" vertical="center" wrapText="1"/>
    </xf>
    <xf numFmtId="4" fontId="115" fillId="0" borderId="114" xfId="0" applyNumberFormat="1" applyFont="1" applyFill="1" applyBorder="1" applyAlignment="1">
      <alignment horizontal="center" vertical="center" wrapText="1"/>
    </xf>
    <xf numFmtId="0" fontId="113" fillId="0" borderId="0" xfId="0" applyFont="1" applyFill="1" applyAlignment="1">
      <alignment horizontal="center" vertical="center" wrapText="1"/>
    </xf>
    <xf numFmtId="0" fontId="113" fillId="0" borderId="0" xfId="0" applyFont="1" applyFill="1" applyBorder="1" applyAlignment="1">
      <alignment horizontal="left" vertical="center" wrapText="1"/>
    </xf>
    <xf numFmtId="3" fontId="113" fillId="0" borderId="0" xfId="0" applyNumberFormat="1" applyFont="1" applyFill="1" applyAlignment="1">
      <alignment horizontal="center" vertical="center" wrapText="1"/>
    </xf>
    <xf numFmtId="4" fontId="113" fillId="0" borderId="0" xfId="0" applyNumberFormat="1" applyFont="1" applyFill="1" applyAlignment="1">
      <alignment horizontal="center" vertical="center" wrapText="1"/>
    </xf>
    <xf numFmtId="0" fontId="113" fillId="0" borderId="102" xfId="0" applyFont="1" applyFill="1" applyBorder="1" applyAlignment="1">
      <alignment horizontal="left" vertical="center" wrapText="1"/>
    </xf>
    <xf numFmtId="0" fontId="114" fillId="0" borderId="114" xfId="0" applyFont="1" applyFill="1" applyBorder="1" applyAlignment="1">
      <alignment horizontal="left" vertical="center" wrapText="1"/>
    </xf>
    <xf numFmtId="3" fontId="113" fillId="0" borderId="114" xfId="0" applyNumberFormat="1" applyFont="1" applyFill="1" applyBorder="1" applyAlignment="1">
      <alignment horizontal="center" vertical="center" wrapText="1"/>
    </xf>
    <xf numFmtId="4" fontId="113" fillId="0" borderId="114" xfId="0" applyNumberFormat="1" applyFont="1" applyFill="1" applyBorder="1" applyAlignment="1">
      <alignment horizontal="center" vertical="center" wrapText="1"/>
    </xf>
    <xf numFmtId="2" fontId="113" fillId="0" borderId="114" xfId="133" applyNumberFormat="1" applyFont="1" applyFill="1" applyBorder="1" applyAlignment="1">
      <alignment horizontal="left" vertical="center" wrapText="1"/>
    </xf>
    <xf numFmtId="3" fontId="116" fillId="0" borderId="114" xfId="0" applyNumberFormat="1" applyFont="1" applyFill="1" applyBorder="1" applyAlignment="1">
      <alignment horizontal="center" vertical="center" wrapText="1"/>
    </xf>
    <xf numFmtId="4" fontId="117" fillId="0" borderId="114" xfId="0" applyNumberFormat="1" applyFont="1" applyFill="1" applyBorder="1" applyAlignment="1">
      <alignment horizontal="center" vertical="center" wrapText="1"/>
    </xf>
    <xf numFmtId="0" fontId="114" fillId="0" borderId="0" xfId="0" applyFont="1" applyFill="1" applyAlignment="1">
      <alignment horizontal="left" vertical="center" wrapText="1"/>
    </xf>
    <xf numFmtId="0" fontId="114" fillId="0" borderId="112" xfId="0" applyFont="1" applyFill="1" applyBorder="1" applyAlignment="1">
      <alignment vertical="center"/>
    </xf>
    <xf numFmtId="0" fontId="114" fillId="0" borderId="111" xfId="0" applyFont="1" applyFill="1" applyBorder="1" applyAlignment="1">
      <alignment vertical="center"/>
    </xf>
    <xf numFmtId="0" fontId="116" fillId="0" borderId="114" xfId="0" applyFont="1" applyFill="1" applyBorder="1" applyAlignment="1">
      <alignment horizontal="left" vertical="center" wrapText="1"/>
    </xf>
    <xf numFmtId="0" fontId="113" fillId="0" borderId="114" xfId="0" applyFont="1" applyFill="1" applyBorder="1" applyAlignment="1">
      <alignment horizontal="left" vertical="center" wrapText="1"/>
    </xf>
    <xf numFmtId="0" fontId="114" fillId="0" borderId="111" xfId="0" applyFont="1" applyFill="1" applyBorder="1" applyAlignment="1">
      <alignment vertical="center" wrapText="1"/>
    </xf>
    <xf numFmtId="0" fontId="116" fillId="0" borderId="114" xfId="0" applyFont="1" applyFill="1" applyBorder="1" applyAlignment="1">
      <alignment horizontal="center" vertical="center"/>
    </xf>
    <xf numFmtId="0" fontId="115" fillId="0" borderId="112" xfId="0" applyFont="1" applyFill="1" applyBorder="1" applyAlignment="1">
      <alignment horizontal="left" vertical="center" wrapText="1"/>
    </xf>
    <xf numFmtId="0" fontId="115" fillId="0" borderId="113" xfId="0" applyFont="1" applyFill="1" applyBorder="1" applyAlignment="1">
      <alignment horizontal="left" vertical="center" wrapText="1"/>
    </xf>
    <xf numFmtId="0" fontId="115" fillId="0" borderId="111" xfId="0" applyFont="1" applyFill="1" applyBorder="1" applyAlignment="1">
      <alignment horizontal="left" vertical="center" wrapText="1"/>
    </xf>
    <xf numFmtId="0" fontId="116" fillId="0" borderId="114" xfId="0" applyFont="1" applyFill="1" applyBorder="1" applyAlignment="1">
      <alignment vertical="center" wrapText="1"/>
    </xf>
    <xf numFmtId="0" fontId="113" fillId="0" borderId="114" xfId="0" applyFont="1" applyFill="1" applyBorder="1" applyAlignment="1">
      <alignment vertical="center" wrapText="1"/>
    </xf>
    <xf numFmtId="0" fontId="119" fillId="0" borderId="114" xfId="133" applyFont="1" applyFill="1" applyBorder="1" applyAlignment="1" applyProtection="1">
      <alignment horizontal="center" vertical="center" wrapText="1"/>
      <protection locked="0"/>
    </xf>
    <xf numFmtId="4" fontId="117" fillId="0" borderId="114" xfId="336" applyNumberFormat="1" applyFont="1" applyFill="1" applyBorder="1" applyAlignment="1">
      <alignment horizontal="center" vertical="center" wrapText="1"/>
    </xf>
    <xf numFmtId="0" fontId="119" fillId="0" borderId="114" xfId="0" applyFont="1" applyFill="1" applyBorder="1" applyAlignment="1">
      <alignment horizontal="center" vertical="center" wrapText="1"/>
    </xf>
    <xf numFmtId="4" fontId="119" fillId="0" borderId="114" xfId="0" applyNumberFormat="1" applyFont="1" applyFill="1" applyBorder="1" applyAlignment="1">
      <alignment horizontal="center" vertical="center" wrapText="1"/>
    </xf>
    <xf numFmtId="0" fontId="113" fillId="0" borderId="114" xfId="0" applyFont="1" applyFill="1" applyBorder="1" applyAlignment="1">
      <alignment wrapText="1"/>
    </xf>
    <xf numFmtId="0" fontId="117" fillId="0" borderId="114" xfId="0" applyFont="1" applyFill="1" applyBorder="1" applyAlignment="1">
      <alignment vertical="center" wrapText="1"/>
    </xf>
    <xf numFmtId="0" fontId="117" fillId="0" borderId="114" xfId="0" applyFont="1" applyFill="1" applyBorder="1" applyAlignment="1">
      <alignment wrapText="1"/>
    </xf>
    <xf numFmtId="0" fontId="117" fillId="0" borderId="114" xfId="0" applyFont="1" applyFill="1" applyBorder="1" applyAlignment="1">
      <alignment horizontal="left" vertical="top" wrapText="1"/>
    </xf>
    <xf numFmtId="0" fontId="117" fillId="0" borderId="114" xfId="0" applyFont="1" applyFill="1" applyBorder="1" applyAlignment="1">
      <alignment vertical="top" wrapText="1"/>
    </xf>
    <xf numFmtId="0" fontId="119" fillId="0" borderId="114" xfId="0" applyFont="1" applyFill="1" applyBorder="1" applyAlignment="1" applyProtection="1">
      <alignment horizontal="center" vertical="center" wrapText="1"/>
    </xf>
    <xf numFmtId="4" fontId="119" fillId="0" borderId="114" xfId="0" applyNumberFormat="1" applyFont="1" applyFill="1" applyBorder="1" applyAlignment="1" applyProtection="1">
      <alignment horizontal="center" vertical="center" wrapText="1"/>
    </xf>
    <xf numFmtId="0" fontId="113" fillId="0" borderId="0" xfId="0" applyFont="1" applyFill="1" applyAlignment="1">
      <alignment vertical="center" wrapText="1"/>
    </xf>
    <xf numFmtId="0" fontId="116" fillId="0" borderId="115" xfId="0" applyFont="1" applyFill="1" applyBorder="1" applyAlignment="1">
      <alignment vertical="center" wrapText="1"/>
    </xf>
    <xf numFmtId="0" fontId="116" fillId="0" borderId="115" xfId="0" applyFont="1" applyFill="1" applyBorder="1" applyAlignment="1">
      <alignment vertical="center"/>
    </xf>
    <xf numFmtId="4" fontId="116" fillId="0" borderId="115" xfId="0" applyNumberFormat="1" applyFont="1" applyFill="1" applyBorder="1" applyAlignment="1">
      <alignment horizontal="center" vertical="center" wrapText="1"/>
    </xf>
    <xf numFmtId="4" fontId="113" fillId="0" borderId="112" xfId="0" applyNumberFormat="1" applyFont="1" applyFill="1" applyBorder="1" applyAlignment="1">
      <alignment horizontal="center" vertical="center" wrapText="1"/>
    </xf>
    <xf numFmtId="0" fontId="115" fillId="0" borderId="112" xfId="0" applyFont="1" applyFill="1" applyBorder="1" applyAlignment="1">
      <alignment vertical="center"/>
    </xf>
    <xf numFmtId="0" fontId="115" fillId="0" borderId="111" xfId="0" applyFont="1" applyFill="1" applyBorder="1" applyAlignment="1">
      <alignment vertical="center"/>
    </xf>
    <xf numFmtId="3" fontId="113" fillId="0" borderId="114" xfId="0" applyNumberFormat="1" applyFont="1" applyFill="1" applyBorder="1" applyAlignment="1">
      <alignment horizontal="center" wrapText="1"/>
    </xf>
    <xf numFmtId="4" fontId="113" fillId="0" borderId="114" xfId="0" applyNumberFormat="1" applyFont="1" applyFill="1" applyBorder="1" applyAlignment="1">
      <alignment horizontal="center" wrapText="1"/>
    </xf>
    <xf numFmtId="0" fontId="113" fillId="0" borderId="114" xfId="0" applyFont="1" applyFill="1" applyBorder="1" applyAlignment="1">
      <alignment horizontal="center" wrapText="1"/>
    </xf>
    <xf numFmtId="4" fontId="113" fillId="0" borderId="112" xfId="0" applyNumberFormat="1" applyFont="1" applyFill="1" applyBorder="1" applyAlignment="1">
      <alignment horizontal="center" wrapText="1"/>
    </xf>
    <xf numFmtId="0" fontId="113" fillId="0" borderId="0" xfId="0" applyFont="1" applyFill="1" applyAlignment="1">
      <alignment horizontal="center" wrapText="1"/>
    </xf>
    <xf numFmtId="0" fontId="114" fillId="0" borderId="112" xfId="0" applyFont="1" applyFill="1" applyBorder="1" applyAlignment="1">
      <alignment horizontal="left" vertical="center" wrapText="1"/>
    </xf>
    <xf numFmtId="0" fontId="114" fillId="0" borderId="113" xfId="0" applyFont="1" applyFill="1" applyBorder="1" applyAlignment="1">
      <alignment horizontal="left" vertical="center" wrapText="1"/>
    </xf>
    <xf numFmtId="0" fontId="114" fillId="0" borderId="111" xfId="0" applyFont="1" applyFill="1" applyBorder="1" applyAlignment="1">
      <alignment horizontal="left" vertical="center" wrapText="1"/>
    </xf>
    <xf numFmtId="0" fontId="119" fillId="0" borderId="114" xfId="133" applyFont="1" applyFill="1" applyBorder="1" applyAlignment="1">
      <alignment horizontal="center" vertical="center" wrapText="1"/>
    </xf>
    <xf numFmtId="0" fontId="113" fillId="0" borderId="114" xfId="133" applyFont="1" applyFill="1" applyBorder="1" applyAlignment="1">
      <alignment horizontal="center" vertical="center" wrapText="1"/>
    </xf>
    <xf numFmtId="0" fontId="113" fillId="0" borderId="114" xfId="133" applyFont="1" applyFill="1" applyBorder="1" applyAlignment="1" applyProtection="1">
      <alignment horizontal="center" vertical="center" wrapText="1"/>
      <protection locked="0"/>
    </xf>
    <xf numFmtId="0" fontId="114" fillId="0" borderId="113" xfId="0" applyFont="1" applyFill="1" applyBorder="1" applyAlignment="1">
      <alignment horizontal="center" vertical="center"/>
    </xf>
    <xf numFmtId="0" fontId="115" fillId="0" borderId="113" xfId="0" applyFont="1" applyFill="1" applyBorder="1" applyAlignment="1">
      <alignment horizontal="center" vertical="center" wrapText="1"/>
    </xf>
    <xf numFmtId="0" fontId="119" fillId="0" borderId="114" xfId="0" applyNumberFormat="1" applyFont="1" applyFill="1" applyBorder="1" applyAlignment="1" applyProtection="1">
      <alignment horizontal="center" vertical="center" wrapText="1"/>
    </xf>
    <xf numFmtId="0" fontId="117" fillId="0" borderId="114" xfId="0" applyFont="1" applyFill="1" applyBorder="1" applyAlignment="1" applyProtection="1">
      <alignment horizontal="center" vertical="center" wrapText="1"/>
      <protection hidden="1"/>
    </xf>
    <xf numFmtId="0" fontId="116" fillId="0" borderId="115" xfId="0" applyFont="1" applyFill="1" applyBorder="1" applyAlignment="1">
      <alignment horizontal="center" vertical="center" wrapText="1"/>
    </xf>
    <xf numFmtId="0" fontId="115" fillId="0" borderId="113" xfId="0" applyFont="1" applyFill="1" applyBorder="1" applyAlignment="1">
      <alignment horizontal="center" vertical="center"/>
    </xf>
    <xf numFmtId="0" fontId="113" fillId="0" borderId="0" xfId="0" applyFont="1" applyFill="1" applyBorder="1" applyAlignment="1">
      <alignment horizontal="center" vertical="center" wrapText="1"/>
    </xf>
    <xf numFmtId="0" fontId="114" fillId="0" borderId="116" xfId="0" applyFont="1" applyFill="1" applyBorder="1" applyAlignment="1">
      <alignment horizontal="center" vertical="center" wrapText="1"/>
    </xf>
    <xf numFmtId="0" fontId="113" fillId="0" borderId="117" xfId="0" applyFont="1" applyFill="1" applyBorder="1" applyAlignment="1">
      <alignment horizontal="left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tabSelected="1" view="pageBreakPreview" topLeftCell="A115" zoomScale="80" zoomScaleNormal="80" zoomScaleSheetLayoutView="80" workbookViewId="0">
      <selection activeCell="D121" sqref="D121"/>
    </sheetView>
  </sheetViews>
  <sheetFormatPr defaultRowHeight="37.5" customHeight="1"/>
  <cols>
    <col min="1" max="1" width="5.28515625" style="40" customWidth="1"/>
    <col min="2" max="2" width="23.28515625" style="40" customWidth="1"/>
    <col min="3" max="3" width="21.5703125" style="98" customWidth="1"/>
    <col min="4" max="4" width="72" style="41" customWidth="1"/>
    <col min="5" max="6" width="8" style="42" customWidth="1"/>
    <col min="7" max="7" width="13.7109375" style="43" customWidth="1"/>
    <col min="8" max="8" width="12.140625" style="43" customWidth="1"/>
    <col min="9" max="9" width="16.7109375" style="43" hidden="1" customWidth="1"/>
    <col min="10" max="10" width="13.85546875" style="40" hidden="1" customWidth="1"/>
    <col min="11" max="11" width="16.5703125" style="40" hidden="1" customWidth="1"/>
    <col min="12" max="12" width="10.5703125" style="42" hidden="1" customWidth="1"/>
    <col min="13" max="13" width="19.140625" style="43" hidden="1" customWidth="1"/>
    <col min="14" max="14" width="14.7109375" style="25" customWidth="1"/>
    <col min="15" max="15" width="13.5703125" style="26" customWidth="1"/>
    <col min="16" max="16" width="19.42578125" style="26" customWidth="1"/>
    <col min="17" max="17" width="13.140625" style="26" customWidth="1"/>
    <col min="18" max="18" width="21.140625" style="26" customWidth="1"/>
    <col min="19" max="16384" width="9.140625" style="26"/>
  </cols>
  <sheetData>
    <row r="1" spans="1:18" ht="93" customHeight="1">
      <c r="A1" s="44" t="s">
        <v>459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100"/>
    </row>
    <row r="2" spans="1:18" s="31" customFormat="1" ht="72">
      <c r="A2" s="25" t="s">
        <v>191</v>
      </c>
      <c r="B2" s="25" t="s">
        <v>192</v>
      </c>
      <c r="C2" s="27" t="s">
        <v>193</v>
      </c>
      <c r="D2" s="27" t="s">
        <v>194</v>
      </c>
      <c r="E2" s="28" t="s">
        <v>196</v>
      </c>
      <c r="F2" s="28" t="s">
        <v>195</v>
      </c>
      <c r="G2" s="29" t="s">
        <v>197</v>
      </c>
      <c r="H2" s="29" t="s">
        <v>198</v>
      </c>
      <c r="I2" s="25" t="s">
        <v>200</v>
      </c>
      <c r="J2" s="25" t="s">
        <v>201</v>
      </c>
      <c r="K2" s="25" t="s">
        <v>202</v>
      </c>
      <c r="L2" s="25" t="s">
        <v>203</v>
      </c>
      <c r="M2" s="30" t="s">
        <v>204</v>
      </c>
      <c r="N2" s="25" t="s">
        <v>200</v>
      </c>
      <c r="O2" s="25" t="s">
        <v>201</v>
      </c>
      <c r="P2" s="25" t="s">
        <v>202</v>
      </c>
      <c r="Q2" s="25" t="s">
        <v>203</v>
      </c>
      <c r="R2" s="25" t="s">
        <v>204</v>
      </c>
    </row>
    <row r="3" spans="1:18" ht="15" customHeight="1">
      <c r="A3" s="32">
        <v>1</v>
      </c>
      <c r="B3" s="45" t="s">
        <v>210</v>
      </c>
      <c r="C3" s="45"/>
      <c r="D3" s="45"/>
      <c r="E3" s="46"/>
      <c r="F3" s="46"/>
      <c r="G3" s="47"/>
      <c r="H3" s="47"/>
      <c r="I3" s="32"/>
      <c r="J3" s="32"/>
      <c r="K3" s="32"/>
      <c r="L3" s="32"/>
      <c r="M3" s="38"/>
      <c r="N3" s="32"/>
      <c r="O3" s="32"/>
      <c r="P3" s="32"/>
      <c r="Q3" s="32"/>
      <c r="R3" s="32"/>
    </row>
    <row r="4" spans="1:18" s="51" customFormat="1" ht="48">
      <c r="A4" s="32">
        <v>2</v>
      </c>
      <c r="B4" s="32" t="s">
        <v>199</v>
      </c>
      <c r="C4" s="90" t="s">
        <v>209</v>
      </c>
      <c r="D4" s="48" t="s">
        <v>218</v>
      </c>
      <c r="E4" s="46" t="s">
        <v>208</v>
      </c>
      <c r="F4" s="49">
        <v>5</v>
      </c>
      <c r="G4" s="50">
        <v>41500</v>
      </c>
      <c r="H4" s="47">
        <f t="shared" ref="H3:H26" si="0">F4*G4</f>
        <v>207500</v>
      </c>
      <c r="I4" s="32" t="s">
        <v>205</v>
      </c>
      <c r="J4" s="32" t="s">
        <v>206</v>
      </c>
      <c r="K4" s="32" t="s">
        <v>207</v>
      </c>
      <c r="L4" s="32" t="s">
        <v>340</v>
      </c>
      <c r="M4" s="38" t="s">
        <v>341</v>
      </c>
      <c r="N4" s="32" t="s">
        <v>205</v>
      </c>
      <c r="O4" s="32" t="s">
        <v>206</v>
      </c>
      <c r="P4" s="32" t="s">
        <v>207</v>
      </c>
      <c r="Q4" s="32" t="s">
        <v>460</v>
      </c>
      <c r="R4" s="32" t="s">
        <v>461</v>
      </c>
    </row>
    <row r="5" spans="1:18" ht="48">
      <c r="A5" s="32">
        <v>3</v>
      </c>
      <c r="B5" s="32" t="s">
        <v>199</v>
      </c>
      <c r="C5" s="91" t="s">
        <v>219</v>
      </c>
      <c r="D5" s="48" t="s">
        <v>220</v>
      </c>
      <c r="E5" s="46" t="s">
        <v>208</v>
      </c>
      <c r="F5" s="49">
        <v>1</v>
      </c>
      <c r="G5" s="47">
        <v>19300</v>
      </c>
      <c r="H5" s="47">
        <f t="shared" si="0"/>
        <v>19300</v>
      </c>
      <c r="I5" s="32" t="s">
        <v>205</v>
      </c>
      <c r="J5" s="32" t="s">
        <v>206</v>
      </c>
      <c r="K5" s="32" t="s">
        <v>207</v>
      </c>
      <c r="L5" s="32" t="s">
        <v>340</v>
      </c>
      <c r="M5" s="38" t="s">
        <v>341</v>
      </c>
      <c r="N5" s="32" t="s">
        <v>205</v>
      </c>
      <c r="O5" s="32" t="s">
        <v>206</v>
      </c>
      <c r="P5" s="32" t="s">
        <v>207</v>
      </c>
      <c r="Q5" s="32" t="s">
        <v>460</v>
      </c>
      <c r="R5" s="32" t="s">
        <v>461</v>
      </c>
    </row>
    <row r="6" spans="1:18" ht="12">
      <c r="A6" s="32">
        <v>4</v>
      </c>
      <c r="B6" s="52" t="s">
        <v>217</v>
      </c>
      <c r="C6" s="92"/>
      <c r="D6" s="53"/>
      <c r="E6" s="46"/>
      <c r="F6" s="49"/>
      <c r="G6" s="47"/>
      <c r="H6" s="47"/>
      <c r="I6" s="32"/>
      <c r="J6" s="32"/>
      <c r="K6" s="32"/>
      <c r="L6" s="32"/>
      <c r="M6" s="38"/>
      <c r="N6" s="32"/>
      <c r="O6" s="32"/>
      <c r="P6" s="32"/>
      <c r="Q6" s="32"/>
      <c r="R6" s="32"/>
    </row>
    <row r="7" spans="1:18" ht="84">
      <c r="A7" s="32">
        <v>5</v>
      </c>
      <c r="B7" s="32" t="s">
        <v>199</v>
      </c>
      <c r="C7" s="35" t="s">
        <v>342</v>
      </c>
      <c r="D7" s="55" t="s">
        <v>211</v>
      </c>
      <c r="E7" s="46" t="s">
        <v>208</v>
      </c>
      <c r="F7" s="49">
        <v>10</v>
      </c>
      <c r="G7" s="47">
        <v>66920</v>
      </c>
      <c r="H7" s="47">
        <f t="shared" si="0"/>
        <v>669200</v>
      </c>
      <c r="I7" s="32" t="s">
        <v>205</v>
      </c>
      <c r="J7" s="32" t="s">
        <v>206</v>
      </c>
      <c r="K7" s="32" t="s">
        <v>207</v>
      </c>
      <c r="L7" s="32" t="s">
        <v>340</v>
      </c>
      <c r="M7" s="38" t="s">
        <v>341</v>
      </c>
      <c r="N7" s="32" t="s">
        <v>205</v>
      </c>
      <c r="O7" s="32" t="s">
        <v>206</v>
      </c>
      <c r="P7" s="32" t="s">
        <v>207</v>
      </c>
      <c r="Q7" s="32" t="s">
        <v>460</v>
      </c>
      <c r="R7" s="32" t="s">
        <v>461</v>
      </c>
    </row>
    <row r="8" spans="1:18" ht="84">
      <c r="A8" s="32">
        <v>6</v>
      </c>
      <c r="B8" s="32" t="s">
        <v>199</v>
      </c>
      <c r="C8" s="35" t="s">
        <v>343</v>
      </c>
      <c r="D8" s="55" t="s">
        <v>212</v>
      </c>
      <c r="E8" s="46" t="s">
        <v>208</v>
      </c>
      <c r="F8" s="49">
        <v>10</v>
      </c>
      <c r="G8" s="47">
        <v>66920</v>
      </c>
      <c r="H8" s="47">
        <f t="shared" si="0"/>
        <v>669200</v>
      </c>
      <c r="I8" s="32" t="s">
        <v>205</v>
      </c>
      <c r="J8" s="32" t="s">
        <v>206</v>
      </c>
      <c r="K8" s="32" t="s">
        <v>207</v>
      </c>
      <c r="L8" s="32" t="s">
        <v>340</v>
      </c>
      <c r="M8" s="38" t="s">
        <v>341</v>
      </c>
      <c r="N8" s="32" t="s">
        <v>205</v>
      </c>
      <c r="O8" s="32" t="s">
        <v>206</v>
      </c>
      <c r="P8" s="32" t="s">
        <v>207</v>
      </c>
      <c r="Q8" s="32" t="s">
        <v>460</v>
      </c>
      <c r="R8" s="32" t="s">
        <v>461</v>
      </c>
    </row>
    <row r="9" spans="1:18" ht="60">
      <c r="A9" s="32">
        <v>7</v>
      </c>
      <c r="B9" s="32" t="s">
        <v>199</v>
      </c>
      <c r="C9" s="35" t="s">
        <v>213</v>
      </c>
      <c r="D9" s="55" t="s">
        <v>214</v>
      </c>
      <c r="E9" s="46" t="s">
        <v>208</v>
      </c>
      <c r="F9" s="49">
        <v>2</v>
      </c>
      <c r="G9" s="47">
        <v>183260</v>
      </c>
      <c r="H9" s="47">
        <f t="shared" si="0"/>
        <v>366520</v>
      </c>
      <c r="I9" s="32" t="s">
        <v>205</v>
      </c>
      <c r="J9" s="32" t="s">
        <v>206</v>
      </c>
      <c r="K9" s="32" t="s">
        <v>207</v>
      </c>
      <c r="L9" s="32" t="s">
        <v>340</v>
      </c>
      <c r="M9" s="38" t="s">
        <v>341</v>
      </c>
      <c r="N9" s="32" t="s">
        <v>205</v>
      </c>
      <c r="O9" s="32" t="s">
        <v>206</v>
      </c>
      <c r="P9" s="32" t="s">
        <v>207</v>
      </c>
      <c r="Q9" s="32" t="s">
        <v>460</v>
      </c>
      <c r="R9" s="32" t="s">
        <v>461</v>
      </c>
    </row>
    <row r="10" spans="1:18" ht="48">
      <c r="A10" s="32">
        <v>8</v>
      </c>
      <c r="B10" s="32" t="s">
        <v>199</v>
      </c>
      <c r="C10" s="35" t="s">
        <v>344</v>
      </c>
      <c r="D10" s="55"/>
      <c r="E10" s="46" t="s">
        <v>208</v>
      </c>
      <c r="F10" s="49">
        <v>5</v>
      </c>
      <c r="G10" s="47">
        <v>15540</v>
      </c>
      <c r="H10" s="47">
        <f t="shared" si="0"/>
        <v>77700</v>
      </c>
      <c r="I10" s="32" t="s">
        <v>205</v>
      </c>
      <c r="J10" s="32" t="s">
        <v>206</v>
      </c>
      <c r="K10" s="32" t="s">
        <v>207</v>
      </c>
      <c r="L10" s="32" t="s">
        <v>340</v>
      </c>
      <c r="M10" s="38" t="s">
        <v>341</v>
      </c>
      <c r="N10" s="32" t="s">
        <v>205</v>
      </c>
      <c r="O10" s="32" t="s">
        <v>206</v>
      </c>
      <c r="P10" s="32" t="s">
        <v>207</v>
      </c>
      <c r="Q10" s="32" t="s">
        <v>460</v>
      </c>
      <c r="R10" s="32" t="s">
        <v>461</v>
      </c>
    </row>
    <row r="11" spans="1:18" ht="37.5" customHeight="1">
      <c r="A11" s="32">
        <v>9</v>
      </c>
      <c r="B11" s="32" t="s">
        <v>199</v>
      </c>
      <c r="C11" s="35" t="s">
        <v>215</v>
      </c>
      <c r="D11" s="55" t="s">
        <v>216</v>
      </c>
      <c r="E11" s="46" t="s">
        <v>208</v>
      </c>
      <c r="F11" s="49">
        <v>5</v>
      </c>
      <c r="G11" s="47">
        <v>15540</v>
      </c>
      <c r="H11" s="47">
        <f t="shared" si="0"/>
        <v>77700</v>
      </c>
      <c r="I11" s="32" t="s">
        <v>205</v>
      </c>
      <c r="J11" s="32" t="s">
        <v>206</v>
      </c>
      <c r="K11" s="32" t="s">
        <v>207</v>
      </c>
      <c r="L11" s="32" t="s">
        <v>340</v>
      </c>
      <c r="M11" s="38" t="s">
        <v>341</v>
      </c>
      <c r="N11" s="32" t="s">
        <v>205</v>
      </c>
      <c r="O11" s="32" t="s">
        <v>206</v>
      </c>
      <c r="P11" s="32" t="s">
        <v>207</v>
      </c>
      <c r="Q11" s="32" t="s">
        <v>460</v>
      </c>
      <c r="R11" s="32" t="s">
        <v>461</v>
      </c>
    </row>
    <row r="12" spans="1:18" ht="48">
      <c r="A12" s="32">
        <v>10</v>
      </c>
      <c r="B12" s="32" t="s">
        <v>199</v>
      </c>
      <c r="C12" s="35" t="s">
        <v>345</v>
      </c>
      <c r="D12" s="55" t="s">
        <v>346</v>
      </c>
      <c r="E12" s="46" t="s">
        <v>208</v>
      </c>
      <c r="F12" s="49">
        <v>1</v>
      </c>
      <c r="G12" s="47">
        <v>122780</v>
      </c>
      <c r="H12" s="47">
        <f t="shared" si="0"/>
        <v>122780</v>
      </c>
      <c r="I12" s="32"/>
      <c r="J12" s="32"/>
      <c r="K12" s="32"/>
      <c r="L12" s="32"/>
      <c r="M12" s="38"/>
      <c r="N12" s="32" t="s">
        <v>205</v>
      </c>
      <c r="O12" s="32" t="s">
        <v>206</v>
      </c>
      <c r="P12" s="32" t="s">
        <v>207</v>
      </c>
      <c r="Q12" s="32" t="s">
        <v>460</v>
      </c>
      <c r="R12" s="32" t="s">
        <v>461</v>
      </c>
    </row>
    <row r="13" spans="1:18" ht="12">
      <c r="A13" s="32">
        <v>11</v>
      </c>
      <c r="B13" s="86" t="s">
        <v>221</v>
      </c>
      <c r="C13" s="87"/>
      <c r="D13" s="87"/>
      <c r="E13" s="56"/>
      <c r="F13" s="49"/>
      <c r="G13" s="47"/>
      <c r="H13" s="47"/>
      <c r="I13" s="32"/>
      <c r="J13" s="32"/>
      <c r="K13" s="32"/>
      <c r="L13" s="32"/>
      <c r="M13" s="38"/>
      <c r="N13" s="32"/>
      <c r="O13" s="32"/>
      <c r="P13" s="32"/>
      <c r="Q13" s="32"/>
      <c r="R13" s="32"/>
    </row>
    <row r="14" spans="1:18" ht="37.5" customHeight="1">
      <c r="A14" s="32">
        <v>12</v>
      </c>
      <c r="B14" s="32" t="s">
        <v>199</v>
      </c>
      <c r="C14" s="35" t="s">
        <v>222</v>
      </c>
      <c r="D14" s="54"/>
      <c r="E14" s="46" t="s">
        <v>208</v>
      </c>
      <c r="F14" s="57">
        <v>1</v>
      </c>
      <c r="G14" s="37">
        <v>106521</v>
      </c>
      <c r="H14" s="47">
        <f t="shared" si="0"/>
        <v>106521</v>
      </c>
      <c r="I14" s="32" t="s">
        <v>205</v>
      </c>
      <c r="J14" s="32" t="s">
        <v>206</v>
      </c>
      <c r="K14" s="32" t="s">
        <v>207</v>
      </c>
      <c r="L14" s="32" t="s">
        <v>340</v>
      </c>
      <c r="M14" s="38" t="s">
        <v>341</v>
      </c>
      <c r="N14" s="32" t="s">
        <v>205</v>
      </c>
      <c r="O14" s="32" t="s">
        <v>206</v>
      </c>
      <c r="P14" s="32" t="s">
        <v>207</v>
      </c>
      <c r="Q14" s="32" t="s">
        <v>460</v>
      </c>
      <c r="R14" s="32" t="s">
        <v>461</v>
      </c>
    </row>
    <row r="15" spans="1:18" ht="336">
      <c r="A15" s="32">
        <v>13</v>
      </c>
      <c r="B15" s="32" t="s">
        <v>199</v>
      </c>
      <c r="C15" s="32" t="s">
        <v>449</v>
      </c>
      <c r="D15" s="54" t="s">
        <v>229</v>
      </c>
      <c r="E15" s="46" t="s">
        <v>208</v>
      </c>
      <c r="F15" s="57">
        <v>1</v>
      </c>
      <c r="G15" s="37">
        <v>164466</v>
      </c>
      <c r="H15" s="47">
        <f t="shared" si="0"/>
        <v>164466</v>
      </c>
      <c r="I15" s="32" t="s">
        <v>205</v>
      </c>
      <c r="J15" s="32" t="s">
        <v>206</v>
      </c>
      <c r="K15" s="32" t="s">
        <v>207</v>
      </c>
      <c r="L15" s="32" t="s">
        <v>340</v>
      </c>
      <c r="M15" s="38" t="s">
        <v>341</v>
      </c>
      <c r="N15" s="32" t="s">
        <v>205</v>
      </c>
      <c r="O15" s="32" t="s">
        <v>206</v>
      </c>
      <c r="P15" s="32" t="s">
        <v>207</v>
      </c>
      <c r="Q15" s="32" t="s">
        <v>460</v>
      </c>
      <c r="R15" s="32" t="s">
        <v>461</v>
      </c>
    </row>
    <row r="16" spans="1:18" ht="312">
      <c r="A16" s="32">
        <v>14</v>
      </c>
      <c r="B16" s="32" t="s">
        <v>199</v>
      </c>
      <c r="C16" s="35" t="s">
        <v>223</v>
      </c>
      <c r="D16" s="54" t="s">
        <v>230</v>
      </c>
      <c r="E16" s="46" t="s">
        <v>208</v>
      </c>
      <c r="F16" s="57">
        <v>1</v>
      </c>
      <c r="G16" s="37">
        <v>71100</v>
      </c>
      <c r="H16" s="47">
        <f t="shared" si="0"/>
        <v>71100</v>
      </c>
      <c r="I16" s="32" t="s">
        <v>205</v>
      </c>
      <c r="J16" s="32" t="s">
        <v>206</v>
      </c>
      <c r="K16" s="32" t="s">
        <v>207</v>
      </c>
      <c r="L16" s="32" t="s">
        <v>340</v>
      </c>
      <c r="M16" s="38" t="s">
        <v>341</v>
      </c>
      <c r="N16" s="32" t="s">
        <v>205</v>
      </c>
      <c r="O16" s="32" t="s">
        <v>206</v>
      </c>
      <c r="P16" s="32" t="s">
        <v>207</v>
      </c>
      <c r="Q16" s="32" t="s">
        <v>460</v>
      </c>
      <c r="R16" s="32" t="s">
        <v>461</v>
      </c>
    </row>
    <row r="17" spans="1:18" ht="37.5" customHeight="1">
      <c r="A17" s="32">
        <v>15</v>
      </c>
      <c r="B17" s="32" t="s">
        <v>199</v>
      </c>
      <c r="C17" s="35" t="s">
        <v>224</v>
      </c>
      <c r="D17" s="54"/>
      <c r="E17" s="35" t="s">
        <v>2</v>
      </c>
      <c r="F17" s="57">
        <v>1</v>
      </c>
      <c r="G17" s="37">
        <v>237862</v>
      </c>
      <c r="H17" s="47">
        <f t="shared" si="0"/>
        <v>237862</v>
      </c>
      <c r="I17" s="32" t="s">
        <v>205</v>
      </c>
      <c r="J17" s="32" t="s">
        <v>206</v>
      </c>
      <c r="K17" s="32" t="s">
        <v>207</v>
      </c>
      <c r="L17" s="32" t="s">
        <v>340</v>
      </c>
      <c r="M17" s="38" t="s">
        <v>341</v>
      </c>
      <c r="N17" s="32" t="s">
        <v>205</v>
      </c>
      <c r="O17" s="32" t="s">
        <v>206</v>
      </c>
      <c r="P17" s="32" t="s">
        <v>207</v>
      </c>
      <c r="Q17" s="32" t="s">
        <v>460</v>
      </c>
      <c r="R17" s="32" t="s">
        <v>461</v>
      </c>
    </row>
    <row r="18" spans="1:18" ht="18.75" customHeight="1">
      <c r="A18" s="32">
        <v>16</v>
      </c>
      <c r="B18" s="33" t="s">
        <v>225</v>
      </c>
      <c r="C18" s="93"/>
      <c r="D18" s="34"/>
      <c r="E18" s="35"/>
      <c r="F18" s="36"/>
      <c r="G18" s="37"/>
      <c r="H18" s="47"/>
      <c r="I18" s="32"/>
      <c r="J18" s="32"/>
      <c r="K18" s="32"/>
      <c r="L18" s="32"/>
      <c r="M18" s="38"/>
      <c r="N18" s="32"/>
      <c r="O18" s="32"/>
      <c r="P18" s="32"/>
      <c r="Q18" s="32"/>
      <c r="R18" s="32"/>
    </row>
    <row r="19" spans="1:18" ht="37.5" customHeight="1">
      <c r="A19" s="32">
        <v>17</v>
      </c>
      <c r="B19" s="32" t="s">
        <v>199</v>
      </c>
      <c r="C19" s="35" t="s">
        <v>263</v>
      </c>
      <c r="D19" s="54"/>
      <c r="E19" s="35" t="s">
        <v>2</v>
      </c>
      <c r="F19" s="57">
        <v>1</v>
      </c>
      <c r="G19" s="37">
        <v>31011</v>
      </c>
      <c r="H19" s="47">
        <f t="shared" si="0"/>
        <v>31011</v>
      </c>
      <c r="I19" s="32" t="s">
        <v>205</v>
      </c>
      <c r="J19" s="32" t="s">
        <v>206</v>
      </c>
      <c r="K19" s="32" t="s">
        <v>207</v>
      </c>
      <c r="L19" s="32" t="s">
        <v>340</v>
      </c>
      <c r="M19" s="38" t="s">
        <v>341</v>
      </c>
      <c r="N19" s="32" t="s">
        <v>205</v>
      </c>
      <c r="O19" s="32" t="s">
        <v>206</v>
      </c>
      <c r="P19" s="32" t="s">
        <v>207</v>
      </c>
      <c r="Q19" s="32" t="s">
        <v>460</v>
      </c>
      <c r="R19" s="32" t="s">
        <v>461</v>
      </c>
    </row>
    <row r="20" spans="1:18" ht="37.5" customHeight="1">
      <c r="A20" s="32">
        <v>18</v>
      </c>
      <c r="B20" s="32" t="s">
        <v>199</v>
      </c>
      <c r="C20" s="35" t="s">
        <v>226</v>
      </c>
      <c r="D20" s="54"/>
      <c r="E20" s="35" t="s">
        <v>2</v>
      </c>
      <c r="F20" s="57">
        <v>1</v>
      </c>
      <c r="G20" s="37">
        <v>86616</v>
      </c>
      <c r="H20" s="47">
        <f t="shared" si="0"/>
        <v>86616</v>
      </c>
      <c r="I20" s="32" t="s">
        <v>205</v>
      </c>
      <c r="J20" s="32" t="s">
        <v>206</v>
      </c>
      <c r="K20" s="32" t="s">
        <v>207</v>
      </c>
      <c r="L20" s="32" t="s">
        <v>340</v>
      </c>
      <c r="M20" s="38" t="s">
        <v>341</v>
      </c>
      <c r="N20" s="32" t="s">
        <v>205</v>
      </c>
      <c r="O20" s="32" t="s">
        <v>206</v>
      </c>
      <c r="P20" s="32" t="s">
        <v>207</v>
      </c>
      <c r="Q20" s="32" t="s">
        <v>460</v>
      </c>
      <c r="R20" s="32" t="s">
        <v>461</v>
      </c>
    </row>
    <row r="21" spans="1:18" ht="11.25" customHeight="1">
      <c r="A21" s="32">
        <v>19</v>
      </c>
      <c r="B21" s="33" t="s">
        <v>227</v>
      </c>
      <c r="C21" s="93"/>
      <c r="D21" s="34"/>
      <c r="E21" s="32"/>
      <c r="F21" s="36"/>
      <c r="G21" s="39"/>
      <c r="H21" s="47">
        <f t="shared" si="0"/>
        <v>0</v>
      </c>
      <c r="I21" s="32"/>
      <c r="J21" s="32"/>
      <c r="K21" s="32"/>
      <c r="L21" s="32"/>
      <c r="M21" s="38"/>
      <c r="N21" s="32" t="s">
        <v>205</v>
      </c>
      <c r="O21" s="32" t="s">
        <v>206</v>
      </c>
      <c r="P21" s="32" t="s">
        <v>207</v>
      </c>
      <c r="Q21" s="32" t="s">
        <v>460</v>
      </c>
      <c r="R21" s="32" t="s">
        <v>461</v>
      </c>
    </row>
    <row r="22" spans="1:18" ht="48">
      <c r="A22" s="32">
        <v>20</v>
      </c>
      <c r="B22" s="32" t="s">
        <v>199</v>
      </c>
      <c r="C22" s="35" t="s">
        <v>228</v>
      </c>
      <c r="D22" s="54" t="s">
        <v>231</v>
      </c>
      <c r="E22" s="35" t="s">
        <v>2</v>
      </c>
      <c r="F22" s="57">
        <v>1</v>
      </c>
      <c r="G22" s="37">
        <v>29941</v>
      </c>
      <c r="H22" s="47">
        <f t="shared" si="0"/>
        <v>29941</v>
      </c>
      <c r="I22" s="32" t="s">
        <v>205</v>
      </c>
      <c r="J22" s="32" t="s">
        <v>206</v>
      </c>
      <c r="K22" s="32" t="s">
        <v>207</v>
      </c>
      <c r="L22" s="32" t="s">
        <v>340</v>
      </c>
      <c r="M22" s="38" t="s">
        <v>341</v>
      </c>
      <c r="N22" s="32" t="s">
        <v>205</v>
      </c>
      <c r="O22" s="32" t="s">
        <v>206</v>
      </c>
      <c r="P22" s="32" t="s">
        <v>207</v>
      </c>
      <c r="Q22" s="32" t="s">
        <v>460</v>
      </c>
      <c r="R22" s="32" t="s">
        <v>461</v>
      </c>
    </row>
    <row r="23" spans="1:18" ht="11.25" customHeight="1">
      <c r="A23" s="32">
        <v>21</v>
      </c>
      <c r="B23" s="58" t="s">
        <v>237</v>
      </c>
      <c r="C23" s="59"/>
      <c r="D23" s="60"/>
      <c r="E23" s="32"/>
      <c r="F23" s="32"/>
      <c r="G23" s="47"/>
      <c r="H23" s="47"/>
      <c r="I23" s="32"/>
      <c r="J23" s="32"/>
      <c r="K23" s="32"/>
      <c r="L23" s="32"/>
      <c r="M23" s="38"/>
      <c r="N23" s="32"/>
      <c r="O23" s="32"/>
      <c r="P23" s="32"/>
      <c r="Q23" s="32"/>
      <c r="R23" s="32"/>
    </row>
    <row r="24" spans="1:18" ht="117" customHeight="1">
      <c r="A24" s="32">
        <v>22</v>
      </c>
      <c r="B24" s="32" t="s">
        <v>199</v>
      </c>
      <c r="C24" s="35" t="s">
        <v>395</v>
      </c>
      <c r="D24" s="61" t="s">
        <v>238</v>
      </c>
      <c r="E24" s="35" t="s">
        <v>2</v>
      </c>
      <c r="F24" s="57">
        <v>1</v>
      </c>
      <c r="G24" s="37">
        <v>537255</v>
      </c>
      <c r="H24" s="47">
        <f t="shared" si="0"/>
        <v>537255</v>
      </c>
      <c r="I24" s="32" t="s">
        <v>205</v>
      </c>
      <c r="J24" s="32" t="s">
        <v>206</v>
      </c>
      <c r="K24" s="32" t="s">
        <v>207</v>
      </c>
      <c r="L24" s="32" t="s">
        <v>340</v>
      </c>
      <c r="M24" s="38" t="s">
        <v>341</v>
      </c>
      <c r="N24" s="32" t="s">
        <v>205</v>
      </c>
      <c r="O24" s="32" t="s">
        <v>206</v>
      </c>
      <c r="P24" s="32" t="s">
        <v>207</v>
      </c>
      <c r="Q24" s="32" t="s">
        <v>460</v>
      </c>
      <c r="R24" s="32" t="s">
        <v>461</v>
      </c>
    </row>
    <row r="25" spans="1:18" ht="183" customHeight="1">
      <c r="A25" s="32">
        <v>23</v>
      </c>
      <c r="B25" s="32" t="s">
        <v>199</v>
      </c>
      <c r="C25" s="35" t="s">
        <v>396</v>
      </c>
      <c r="D25" s="35" t="s">
        <v>397</v>
      </c>
      <c r="E25" s="35" t="s">
        <v>4</v>
      </c>
      <c r="F25" s="57">
        <v>1</v>
      </c>
      <c r="G25" s="37">
        <v>430000</v>
      </c>
      <c r="H25" s="47">
        <f t="shared" si="0"/>
        <v>430000</v>
      </c>
      <c r="I25" s="32" t="s">
        <v>205</v>
      </c>
      <c r="J25" s="32" t="s">
        <v>206</v>
      </c>
      <c r="K25" s="32" t="s">
        <v>207</v>
      </c>
      <c r="L25" s="32" t="s">
        <v>340</v>
      </c>
      <c r="M25" s="38" t="s">
        <v>341</v>
      </c>
      <c r="N25" s="32" t="s">
        <v>205</v>
      </c>
      <c r="O25" s="32" t="s">
        <v>206</v>
      </c>
      <c r="P25" s="32" t="s">
        <v>207</v>
      </c>
      <c r="Q25" s="32" t="s">
        <v>460</v>
      </c>
      <c r="R25" s="32" t="s">
        <v>461</v>
      </c>
    </row>
    <row r="26" spans="1:18" ht="12">
      <c r="A26" s="32">
        <v>24</v>
      </c>
      <c r="B26" s="86" t="s">
        <v>241</v>
      </c>
      <c r="C26" s="87"/>
      <c r="D26" s="88"/>
      <c r="E26" s="32"/>
      <c r="F26" s="32"/>
      <c r="G26" s="47"/>
      <c r="H26" s="47"/>
      <c r="I26" s="32"/>
      <c r="J26" s="32"/>
      <c r="K26" s="32"/>
      <c r="L26" s="32"/>
      <c r="M26" s="38"/>
      <c r="N26" s="32"/>
      <c r="O26" s="32"/>
      <c r="P26" s="32"/>
      <c r="Q26" s="32"/>
      <c r="R26" s="32"/>
    </row>
    <row r="27" spans="1:18" ht="252">
      <c r="A27" s="32">
        <v>25</v>
      </c>
      <c r="B27" s="32" t="s">
        <v>199</v>
      </c>
      <c r="C27" s="32" t="s">
        <v>242</v>
      </c>
      <c r="D27" s="54" t="s">
        <v>244</v>
      </c>
      <c r="E27" s="35" t="s">
        <v>250</v>
      </c>
      <c r="F27" s="49">
        <v>50</v>
      </c>
      <c r="G27" s="47">
        <v>79400</v>
      </c>
      <c r="H27" s="47">
        <f t="shared" ref="H27:H72" si="1">F27*G27</f>
        <v>3970000</v>
      </c>
      <c r="I27" s="32" t="s">
        <v>205</v>
      </c>
      <c r="J27" s="32" t="s">
        <v>206</v>
      </c>
      <c r="K27" s="32" t="s">
        <v>207</v>
      </c>
      <c r="L27" s="32" t="s">
        <v>340</v>
      </c>
      <c r="M27" s="38" t="s">
        <v>341</v>
      </c>
      <c r="N27" s="32" t="s">
        <v>205</v>
      </c>
      <c r="O27" s="32" t="s">
        <v>206</v>
      </c>
      <c r="P27" s="32" t="s">
        <v>207</v>
      </c>
      <c r="Q27" s="32" t="s">
        <v>460</v>
      </c>
      <c r="R27" s="32" t="s">
        <v>461</v>
      </c>
    </row>
    <row r="28" spans="1:18" ht="48">
      <c r="A28" s="32">
        <v>26</v>
      </c>
      <c r="B28" s="32" t="s">
        <v>199</v>
      </c>
      <c r="C28" s="32" t="s">
        <v>245</v>
      </c>
      <c r="D28" s="55" t="s">
        <v>246</v>
      </c>
      <c r="E28" s="32" t="s">
        <v>251</v>
      </c>
      <c r="F28" s="49">
        <v>5</v>
      </c>
      <c r="G28" s="47">
        <v>69510</v>
      </c>
      <c r="H28" s="47">
        <f t="shared" si="1"/>
        <v>347550</v>
      </c>
      <c r="I28" s="32" t="s">
        <v>205</v>
      </c>
      <c r="J28" s="32" t="s">
        <v>206</v>
      </c>
      <c r="K28" s="32" t="s">
        <v>207</v>
      </c>
      <c r="L28" s="32" t="s">
        <v>340</v>
      </c>
      <c r="M28" s="38" t="s">
        <v>341</v>
      </c>
      <c r="N28" s="32" t="s">
        <v>205</v>
      </c>
      <c r="O28" s="32" t="s">
        <v>206</v>
      </c>
      <c r="P28" s="32" t="s">
        <v>207</v>
      </c>
      <c r="Q28" s="32" t="s">
        <v>460</v>
      </c>
      <c r="R28" s="32" t="s">
        <v>461</v>
      </c>
    </row>
    <row r="29" spans="1:18" ht="72">
      <c r="A29" s="32">
        <v>27</v>
      </c>
      <c r="B29" s="32" t="s">
        <v>199</v>
      </c>
      <c r="C29" s="32" t="s">
        <v>248</v>
      </c>
      <c r="D29" s="55" t="s">
        <v>249</v>
      </c>
      <c r="E29" s="32" t="s">
        <v>253</v>
      </c>
      <c r="F29" s="49">
        <v>12</v>
      </c>
      <c r="G29" s="47">
        <v>18820</v>
      </c>
      <c r="H29" s="47">
        <f t="shared" si="1"/>
        <v>225840</v>
      </c>
      <c r="I29" s="32" t="s">
        <v>205</v>
      </c>
      <c r="J29" s="32" t="s">
        <v>206</v>
      </c>
      <c r="K29" s="32" t="s">
        <v>207</v>
      </c>
      <c r="L29" s="32" t="s">
        <v>340</v>
      </c>
      <c r="M29" s="38" t="s">
        <v>341</v>
      </c>
      <c r="N29" s="32" t="s">
        <v>205</v>
      </c>
      <c r="O29" s="32" t="s">
        <v>206</v>
      </c>
      <c r="P29" s="32" t="s">
        <v>207</v>
      </c>
      <c r="Q29" s="32" t="s">
        <v>460</v>
      </c>
      <c r="R29" s="32" t="s">
        <v>461</v>
      </c>
    </row>
    <row r="30" spans="1:18" ht="74.25" customHeight="1">
      <c r="A30" s="32">
        <v>28</v>
      </c>
      <c r="B30" s="32" t="s">
        <v>199</v>
      </c>
      <c r="C30" s="32" t="s">
        <v>243</v>
      </c>
      <c r="D30" s="55" t="s">
        <v>247</v>
      </c>
      <c r="E30" s="35" t="s">
        <v>252</v>
      </c>
      <c r="F30" s="49">
        <v>4</v>
      </c>
      <c r="G30" s="47">
        <v>134400</v>
      </c>
      <c r="H30" s="47">
        <f t="shared" si="1"/>
        <v>537600</v>
      </c>
      <c r="I30" s="32" t="s">
        <v>205</v>
      </c>
      <c r="J30" s="32" t="s">
        <v>206</v>
      </c>
      <c r="K30" s="32" t="s">
        <v>207</v>
      </c>
      <c r="L30" s="32" t="s">
        <v>340</v>
      </c>
      <c r="M30" s="38" t="s">
        <v>341</v>
      </c>
      <c r="N30" s="32" t="s">
        <v>205</v>
      </c>
      <c r="O30" s="32" t="s">
        <v>206</v>
      </c>
      <c r="P30" s="32" t="s">
        <v>207</v>
      </c>
      <c r="Q30" s="32" t="s">
        <v>460</v>
      </c>
      <c r="R30" s="32" t="s">
        <v>461</v>
      </c>
    </row>
    <row r="31" spans="1:18" ht="12">
      <c r="A31" s="32">
        <v>29</v>
      </c>
      <c r="B31" s="86" t="s">
        <v>261</v>
      </c>
      <c r="C31" s="87"/>
      <c r="D31" s="87"/>
      <c r="E31" s="56"/>
      <c r="F31" s="49"/>
      <c r="G31" s="47"/>
      <c r="H31" s="47"/>
      <c r="I31" s="32"/>
      <c r="J31" s="32"/>
      <c r="K31" s="32"/>
      <c r="L31" s="32"/>
      <c r="M31" s="38"/>
      <c r="N31" s="32"/>
      <c r="O31" s="32"/>
      <c r="P31" s="32"/>
      <c r="Q31" s="32"/>
      <c r="R31" s="32"/>
    </row>
    <row r="32" spans="1:18" ht="72">
      <c r="A32" s="32">
        <v>30</v>
      </c>
      <c r="B32" s="32" t="s">
        <v>199</v>
      </c>
      <c r="C32" s="32" t="s">
        <v>240</v>
      </c>
      <c r="D32" s="62" t="s">
        <v>352</v>
      </c>
      <c r="E32" s="32" t="s">
        <v>208</v>
      </c>
      <c r="F32" s="49">
        <v>5</v>
      </c>
      <c r="G32" s="47">
        <v>65000</v>
      </c>
      <c r="H32" s="47">
        <f t="shared" si="1"/>
        <v>325000</v>
      </c>
      <c r="I32" s="32" t="s">
        <v>205</v>
      </c>
      <c r="J32" s="32" t="s">
        <v>206</v>
      </c>
      <c r="K32" s="32" t="s">
        <v>207</v>
      </c>
      <c r="L32" s="32" t="s">
        <v>340</v>
      </c>
      <c r="M32" s="38" t="s">
        <v>341</v>
      </c>
      <c r="N32" s="32" t="s">
        <v>205</v>
      </c>
      <c r="O32" s="32" t="s">
        <v>206</v>
      </c>
      <c r="P32" s="32" t="s">
        <v>207</v>
      </c>
      <c r="Q32" s="32" t="s">
        <v>460</v>
      </c>
      <c r="R32" s="32" t="s">
        <v>461</v>
      </c>
    </row>
    <row r="33" spans="1:18" ht="84">
      <c r="A33" s="32">
        <v>31</v>
      </c>
      <c r="B33" s="32" t="s">
        <v>199</v>
      </c>
      <c r="C33" s="32" t="s">
        <v>353</v>
      </c>
      <c r="D33" s="62" t="s">
        <v>354</v>
      </c>
      <c r="E33" s="32" t="s">
        <v>208</v>
      </c>
      <c r="F33" s="49">
        <v>5</v>
      </c>
      <c r="G33" s="47">
        <v>47600</v>
      </c>
      <c r="H33" s="47">
        <f t="shared" si="1"/>
        <v>238000</v>
      </c>
      <c r="I33" s="32" t="s">
        <v>205</v>
      </c>
      <c r="J33" s="32" t="s">
        <v>206</v>
      </c>
      <c r="K33" s="32" t="s">
        <v>207</v>
      </c>
      <c r="L33" s="32" t="s">
        <v>340</v>
      </c>
      <c r="M33" s="38" t="s">
        <v>341</v>
      </c>
      <c r="N33" s="32" t="s">
        <v>205</v>
      </c>
      <c r="O33" s="32" t="s">
        <v>206</v>
      </c>
      <c r="P33" s="32" t="s">
        <v>207</v>
      </c>
      <c r="Q33" s="32" t="s">
        <v>460</v>
      </c>
      <c r="R33" s="32" t="s">
        <v>461</v>
      </c>
    </row>
    <row r="34" spans="1:18" ht="72">
      <c r="A34" s="32">
        <v>32</v>
      </c>
      <c r="B34" s="32" t="s">
        <v>199</v>
      </c>
      <c r="C34" s="32" t="s">
        <v>355</v>
      </c>
      <c r="D34" s="62" t="s">
        <v>356</v>
      </c>
      <c r="E34" s="32" t="s">
        <v>208</v>
      </c>
      <c r="F34" s="49">
        <v>5</v>
      </c>
      <c r="G34" s="47">
        <v>23800</v>
      </c>
      <c r="H34" s="47">
        <f t="shared" si="1"/>
        <v>119000</v>
      </c>
      <c r="I34" s="32" t="s">
        <v>205</v>
      </c>
      <c r="J34" s="32" t="s">
        <v>206</v>
      </c>
      <c r="K34" s="32" t="s">
        <v>207</v>
      </c>
      <c r="L34" s="32" t="s">
        <v>340</v>
      </c>
      <c r="M34" s="38" t="s">
        <v>341</v>
      </c>
      <c r="N34" s="32" t="s">
        <v>205</v>
      </c>
      <c r="O34" s="32" t="s">
        <v>206</v>
      </c>
      <c r="P34" s="32" t="s">
        <v>207</v>
      </c>
      <c r="Q34" s="32" t="s">
        <v>460</v>
      </c>
      <c r="R34" s="32" t="s">
        <v>461</v>
      </c>
    </row>
    <row r="35" spans="1:18" ht="72">
      <c r="A35" s="32">
        <v>33</v>
      </c>
      <c r="B35" s="32" t="s">
        <v>199</v>
      </c>
      <c r="C35" s="32" t="s">
        <v>357</v>
      </c>
      <c r="D35" s="62" t="s">
        <v>358</v>
      </c>
      <c r="E35" s="32" t="s">
        <v>208</v>
      </c>
      <c r="F35" s="49">
        <v>5</v>
      </c>
      <c r="G35" s="47">
        <v>156900</v>
      </c>
      <c r="H35" s="47">
        <f t="shared" si="1"/>
        <v>784500</v>
      </c>
      <c r="I35" s="32" t="s">
        <v>205</v>
      </c>
      <c r="J35" s="32" t="s">
        <v>206</v>
      </c>
      <c r="K35" s="32" t="s">
        <v>207</v>
      </c>
      <c r="L35" s="32" t="s">
        <v>340</v>
      </c>
      <c r="M35" s="38" t="s">
        <v>341</v>
      </c>
      <c r="N35" s="32" t="s">
        <v>205</v>
      </c>
      <c r="O35" s="32" t="s">
        <v>206</v>
      </c>
      <c r="P35" s="32" t="s">
        <v>207</v>
      </c>
      <c r="Q35" s="32" t="s">
        <v>460</v>
      </c>
      <c r="R35" s="32" t="s">
        <v>461</v>
      </c>
    </row>
    <row r="36" spans="1:18" ht="72">
      <c r="A36" s="32">
        <v>34</v>
      </c>
      <c r="B36" s="32" t="s">
        <v>199</v>
      </c>
      <c r="C36" s="32" t="s">
        <v>359</v>
      </c>
      <c r="D36" s="62" t="s">
        <v>360</v>
      </c>
      <c r="E36" s="32" t="s">
        <v>208</v>
      </c>
      <c r="F36" s="49">
        <v>1</v>
      </c>
      <c r="G36" s="47">
        <v>149200</v>
      </c>
      <c r="H36" s="47">
        <f t="shared" si="1"/>
        <v>149200</v>
      </c>
      <c r="I36" s="32" t="s">
        <v>205</v>
      </c>
      <c r="J36" s="32" t="s">
        <v>206</v>
      </c>
      <c r="K36" s="32" t="s">
        <v>207</v>
      </c>
      <c r="L36" s="32" t="s">
        <v>340</v>
      </c>
      <c r="M36" s="38" t="s">
        <v>341</v>
      </c>
      <c r="N36" s="32" t="s">
        <v>205</v>
      </c>
      <c r="O36" s="32" t="s">
        <v>206</v>
      </c>
      <c r="P36" s="32" t="s">
        <v>207</v>
      </c>
      <c r="Q36" s="32" t="s">
        <v>460</v>
      </c>
      <c r="R36" s="32" t="s">
        <v>461</v>
      </c>
    </row>
    <row r="37" spans="1:18" ht="72">
      <c r="A37" s="32">
        <v>35</v>
      </c>
      <c r="B37" s="32" t="s">
        <v>199</v>
      </c>
      <c r="C37" s="32" t="s">
        <v>361</v>
      </c>
      <c r="D37" s="62" t="s">
        <v>362</v>
      </c>
      <c r="E37" s="32" t="s">
        <v>208</v>
      </c>
      <c r="F37" s="49">
        <v>1</v>
      </c>
      <c r="G37" s="47">
        <v>149200</v>
      </c>
      <c r="H37" s="47">
        <f t="shared" si="1"/>
        <v>149200</v>
      </c>
      <c r="I37" s="32" t="s">
        <v>205</v>
      </c>
      <c r="J37" s="32" t="s">
        <v>206</v>
      </c>
      <c r="K37" s="32" t="s">
        <v>207</v>
      </c>
      <c r="L37" s="32" t="s">
        <v>340</v>
      </c>
      <c r="M37" s="38" t="s">
        <v>341</v>
      </c>
      <c r="N37" s="32" t="s">
        <v>205</v>
      </c>
      <c r="O37" s="32" t="s">
        <v>206</v>
      </c>
      <c r="P37" s="32" t="s">
        <v>207</v>
      </c>
      <c r="Q37" s="32" t="s">
        <v>460</v>
      </c>
      <c r="R37" s="32" t="s">
        <v>461</v>
      </c>
    </row>
    <row r="38" spans="1:18" ht="84.75" customHeight="1">
      <c r="A38" s="32">
        <v>36</v>
      </c>
      <c r="B38" s="32" t="s">
        <v>199</v>
      </c>
      <c r="C38" s="32" t="s">
        <v>363</v>
      </c>
      <c r="D38" s="62" t="s">
        <v>364</v>
      </c>
      <c r="E38" s="32" t="s">
        <v>208</v>
      </c>
      <c r="F38" s="49">
        <v>1</v>
      </c>
      <c r="G38" s="47">
        <v>52000</v>
      </c>
      <c r="H38" s="47">
        <f t="shared" si="1"/>
        <v>52000</v>
      </c>
      <c r="I38" s="32" t="s">
        <v>205</v>
      </c>
      <c r="J38" s="32" t="s">
        <v>206</v>
      </c>
      <c r="K38" s="32" t="s">
        <v>207</v>
      </c>
      <c r="L38" s="32" t="s">
        <v>340</v>
      </c>
      <c r="M38" s="38" t="s">
        <v>341</v>
      </c>
      <c r="N38" s="32" t="s">
        <v>205</v>
      </c>
      <c r="O38" s="32" t="s">
        <v>206</v>
      </c>
      <c r="P38" s="32" t="s">
        <v>207</v>
      </c>
      <c r="Q38" s="32" t="s">
        <v>460</v>
      </c>
      <c r="R38" s="32" t="s">
        <v>461</v>
      </c>
    </row>
    <row r="39" spans="1:18" ht="84">
      <c r="A39" s="32">
        <v>37</v>
      </c>
      <c r="B39" s="32" t="s">
        <v>199</v>
      </c>
      <c r="C39" s="32" t="s">
        <v>365</v>
      </c>
      <c r="D39" s="62" t="s">
        <v>366</v>
      </c>
      <c r="E39" s="32" t="s">
        <v>208</v>
      </c>
      <c r="F39" s="49">
        <v>5</v>
      </c>
      <c r="G39" s="47">
        <v>35600</v>
      </c>
      <c r="H39" s="47">
        <f t="shared" si="1"/>
        <v>178000</v>
      </c>
      <c r="I39" s="32" t="s">
        <v>205</v>
      </c>
      <c r="J39" s="32" t="s">
        <v>206</v>
      </c>
      <c r="K39" s="32" t="s">
        <v>207</v>
      </c>
      <c r="L39" s="32" t="s">
        <v>340</v>
      </c>
      <c r="M39" s="38" t="s">
        <v>341</v>
      </c>
      <c r="N39" s="32" t="s">
        <v>205</v>
      </c>
      <c r="O39" s="32" t="s">
        <v>206</v>
      </c>
      <c r="P39" s="32" t="s">
        <v>207</v>
      </c>
      <c r="Q39" s="32" t="s">
        <v>460</v>
      </c>
      <c r="R39" s="32" t="s">
        <v>461</v>
      </c>
    </row>
    <row r="40" spans="1:18" ht="84">
      <c r="A40" s="32">
        <v>38</v>
      </c>
      <c r="B40" s="32" t="s">
        <v>199</v>
      </c>
      <c r="C40" s="32" t="s">
        <v>367</v>
      </c>
      <c r="D40" s="62" t="s">
        <v>368</v>
      </c>
      <c r="E40" s="32" t="s">
        <v>370</v>
      </c>
      <c r="F40" s="49">
        <v>3</v>
      </c>
      <c r="G40" s="47">
        <v>77700</v>
      </c>
      <c r="H40" s="47">
        <f t="shared" si="1"/>
        <v>233100</v>
      </c>
      <c r="I40" s="32" t="s">
        <v>205</v>
      </c>
      <c r="J40" s="32" t="s">
        <v>206</v>
      </c>
      <c r="K40" s="32" t="s">
        <v>207</v>
      </c>
      <c r="L40" s="32" t="s">
        <v>340</v>
      </c>
      <c r="M40" s="38" t="s">
        <v>341</v>
      </c>
      <c r="N40" s="32" t="s">
        <v>205</v>
      </c>
      <c r="O40" s="32" t="s">
        <v>206</v>
      </c>
      <c r="P40" s="32" t="s">
        <v>207</v>
      </c>
      <c r="Q40" s="32" t="s">
        <v>460</v>
      </c>
      <c r="R40" s="32" t="s">
        <v>461</v>
      </c>
    </row>
    <row r="41" spans="1:18" ht="120">
      <c r="A41" s="32">
        <v>39</v>
      </c>
      <c r="B41" s="32" t="s">
        <v>199</v>
      </c>
      <c r="C41" s="32" t="s">
        <v>255</v>
      </c>
      <c r="D41" s="62" t="s">
        <v>369</v>
      </c>
      <c r="E41" s="32" t="s">
        <v>208</v>
      </c>
      <c r="F41" s="49">
        <v>10</v>
      </c>
      <c r="G41" s="47">
        <v>240300</v>
      </c>
      <c r="H41" s="47">
        <f t="shared" si="1"/>
        <v>2403000</v>
      </c>
      <c r="I41" s="32" t="s">
        <v>205</v>
      </c>
      <c r="J41" s="32" t="s">
        <v>206</v>
      </c>
      <c r="K41" s="32" t="s">
        <v>207</v>
      </c>
      <c r="L41" s="32" t="s">
        <v>340</v>
      </c>
      <c r="M41" s="38" t="s">
        <v>341</v>
      </c>
      <c r="N41" s="32" t="s">
        <v>205</v>
      </c>
      <c r="O41" s="32" t="s">
        <v>206</v>
      </c>
      <c r="P41" s="32" t="s">
        <v>207</v>
      </c>
      <c r="Q41" s="32" t="s">
        <v>460</v>
      </c>
      <c r="R41" s="32" t="s">
        <v>461</v>
      </c>
    </row>
    <row r="42" spans="1:18" ht="12">
      <c r="A42" s="32">
        <v>40</v>
      </c>
      <c r="B42" s="86" t="s">
        <v>262</v>
      </c>
      <c r="C42" s="87"/>
      <c r="D42" s="88"/>
      <c r="E42" s="63"/>
      <c r="F42" s="49"/>
      <c r="G42" s="64"/>
      <c r="H42" s="47"/>
      <c r="I42" s="32"/>
      <c r="J42" s="32"/>
      <c r="K42" s="32"/>
      <c r="L42" s="32"/>
      <c r="M42" s="38"/>
      <c r="N42" s="32"/>
      <c r="O42" s="32"/>
      <c r="P42" s="32"/>
      <c r="Q42" s="32"/>
      <c r="R42" s="32"/>
    </row>
    <row r="43" spans="1:18" ht="37.5" customHeight="1">
      <c r="A43" s="32">
        <v>41</v>
      </c>
      <c r="B43" s="32" t="s">
        <v>199</v>
      </c>
      <c r="C43" s="65" t="s">
        <v>264</v>
      </c>
      <c r="D43" s="62" t="s">
        <v>302</v>
      </c>
      <c r="E43" s="65" t="s">
        <v>0</v>
      </c>
      <c r="F43" s="49">
        <v>1</v>
      </c>
      <c r="G43" s="66">
        <v>30245</v>
      </c>
      <c r="H43" s="47">
        <f t="shared" si="1"/>
        <v>30245</v>
      </c>
      <c r="I43" s="32" t="s">
        <v>205</v>
      </c>
      <c r="J43" s="32" t="s">
        <v>206</v>
      </c>
      <c r="K43" s="32" t="s">
        <v>207</v>
      </c>
      <c r="L43" s="32" t="s">
        <v>340</v>
      </c>
      <c r="M43" s="38" t="s">
        <v>341</v>
      </c>
      <c r="N43" s="32" t="s">
        <v>205</v>
      </c>
      <c r="O43" s="32" t="s">
        <v>206</v>
      </c>
      <c r="P43" s="32" t="s">
        <v>207</v>
      </c>
      <c r="Q43" s="32" t="s">
        <v>460</v>
      </c>
      <c r="R43" s="32" t="s">
        <v>461</v>
      </c>
    </row>
    <row r="44" spans="1:18" ht="37.5" customHeight="1">
      <c r="A44" s="32">
        <v>42</v>
      </c>
      <c r="B44" s="32" t="s">
        <v>199</v>
      </c>
      <c r="C44" s="65" t="s">
        <v>265</v>
      </c>
      <c r="D44" s="62" t="s">
        <v>303</v>
      </c>
      <c r="E44" s="65" t="s">
        <v>0</v>
      </c>
      <c r="F44" s="49">
        <v>1</v>
      </c>
      <c r="G44" s="66">
        <v>33080</v>
      </c>
      <c r="H44" s="47">
        <f t="shared" si="1"/>
        <v>33080</v>
      </c>
      <c r="I44" s="32" t="s">
        <v>205</v>
      </c>
      <c r="J44" s="32" t="s">
        <v>206</v>
      </c>
      <c r="K44" s="32" t="s">
        <v>207</v>
      </c>
      <c r="L44" s="32" t="s">
        <v>340</v>
      </c>
      <c r="M44" s="38" t="s">
        <v>341</v>
      </c>
      <c r="N44" s="32" t="s">
        <v>205</v>
      </c>
      <c r="O44" s="32" t="s">
        <v>206</v>
      </c>
      <c r="P44" s="32" t="s">
        <v>207</v>
      </c>
      <c r="Q44" s="32" t="s">
        <v>460</v>
      </c>
      <c r="R44" s="32" t="s">
        <v>461</v>
      </c>
    </row>
    <row r="45" spans="1:18" ht="37.5" customHeight="1">
      <c r="A45" s="32">
        <v>43</v>
      </c>
      <c r="B45" s="32" t="s">
        <v>199</v>
      </c>
      <c r="C45" s="65" t="s">
        <v>266</v>
      </c>
      <c r="D45" s="62" t="s">
        <v>304</v>
      </c>
      <c r="E45" s="65" t="s">
        <v>0</v>
      </c>
      <c r="F45" s="49">
        <v>1</v>
      </c>
      <c r="G45" s="66">
        <v>33080</v>
      </c>
      <c r="H45" s="47">
        <f t="shared" si="1"/>
        <v>33080</v>
      </c>
      <c r="I45" s="32" t="s">
        <v>205</v>
      </c>
      <c r="J45" s="32" t="s">
        <v>206</v>
      </c>
      <c r="K45" s="32" t="s">
        <v>207</v>
      </c>
      <c r="L45" s="32" t="s">
        <v>340</v>
      </c>
      <c r="M45" s="38" t="s">
        <v>341</v>
      </c>
      <c r="N45" s="32" t="s">
        <v>205</v>
      </c>
      <c r="O45" s="32" t="s">
        <v>206</v>
      </c>
      <c r="P45" s="32" t="s">
        <v>207</v>
      </c>
      <c r="Q45" s="32" t="s">
        <v>460</v>
      </c>
      <c r="R45" s="32" t="s">
        <v>461</v>
      </c>
    </row>
    <row r="46" spans="1:18" ht="37.5" customHeight="1">
      <c r="A46" s="32">
        <v>44</v>
      </c>
      <c r="B46" s="32" t="s">
        <v>199</v>
      </c>
      <c r="C46" s="65" t="s">
        <v>267</v>
      </c>
      <c r="D46" s="67" t="s">
        <v>347</v>
      </c>
      <c r="E46" s="65" t="s">
        <v>335</v>
      </c>
      <c r="F46" s="49">
        <v>1</v>
      </c>
      <c r="G46" s="66">
        <v>37435</v>
      </c>
      <c r="H46" s="47">
        <f t="shared" si="1"/>
        <v>37435</v>
      </c>
      <c r="I46" s="32" t="s">
        <v>205</v>
      </c>
      <c r="J46" s="32" t="s">
        <v>206</v>
      </c>
      <c r="K46" s="32" t="s">
        <v>207</v>
      </c>
      <c r="L46" s="32" t="s">
        <v>340</v>
      </c>
      <c r="M46" s="38" t="s">
        <v>341</v>
      </c>
      <c r="N46" s="32" t="s">
        <v>205</v>
      </c>
      <c r="O46" s="32" t="s">
        <v>206</v>
      </c>
      <c r="P46" s="32" t="s">
        <v>207</v>
      </c>
      <c r="Q46" s="32" t="s">
        <v>460</v>
      </c>
      <c r="R46" s="32" t="s">
        <v>461</v>
      </c>
    </row>
    <row r="47" spans="1:18" ht="37.5" customHeight="1">
      <c r="A47" s="32">
        <v>45</v>
      </c>
      <c r="B47" s="32" t="s">
        <v>199</v>
      </c>
      <c r="C47" s="83" t="s">
        <v>301</v>
      </c>
      <c r="D47" s="67" t="s">
        <v>348</v>
      </c>
      <c r="E47" s="65" t="s">
        <v>335</v>
      </c>
      <c r="F47" s="49">
        <v>1</v>
      </c>
      <c r="G47" s="66">
        <v>305568</v>
      </c>
      <c r="H47" s="47">
        <f t="shared" si="1"/>
        <v>305568</v>
      </c>
      <c r="I47" s="32" t="s">
        <v>205</v>
      </c>
      <c r="J47" s="32" t="s">
        <v>206</v>
      </c>
      <c r="K47" s="32" t="s">
        <v>207</v>
      </c>
      <c r="L47" s="32" t="s">
        <v>340</v>
      </c>
      <c r="M47" s="38" t="s">
        <v>341</v>
      </c>
      <c r="N47" s="32" t="s">
        <v>205</v>
      </c>
      <c r="O47" s="32" t="s">
        <v>206</v>
      </c>
      <c r="P47" s="32" t="s">
        <v>207</v>
      </c>
      <c r="Q47" s="32" t="s">
        <v>460</v>
      </c>
      <c r="R47" s="32" t="s">
        <v>461</v>
      </c>
    </row>
    <row r="48" spans="1:18" ht="37.5" customHeight="1">
      <c r="A48" s="32">
        <v>46</v>
      </c>
      <c r="B48" s="32" t="s">
        <v>199</v>
      </c>
      <c r="C48" s="65" t="s">
        <v>268</v>
      </c>
      <c r="D48" s="68" t="s">
        <v>305</v>
      </c>
      <c r="E48" s="65" t="s">
        <v>335</v>
      </c>
      <c r="F48" s="49">
        <v>1</v>
      </c>
      <c r="G48" s="66">
        <v>10600</v>
      </c>
      <c r="H48" s="47">
        <f t="shared" si="1"/>
        <v>10600</v>
      </c>
      <c r="I48" s="32" t="s">
        <v>205</v>
      </c>
      <c r="J48" s="32" t="s">
        <v>206</v>
      </c>
      <c r="K48" s="32" t="s">
        <v>207</v>
      </c>
      <c r="L48" s="32" t="s">
        <v>340</v>
      </c>
      <c r="M48" s="38" t="s">
        <v>341</v>
      </c>
      <c r="N48" s="32" t="s">
        <v>205</v>
      </c>
      <c r="O48" s="32" t="s">
        <v>206</v>
      </c>
      <c r="P48" s="32" t="s">
        <v>207</v>
      </c>
      <c r="Q48" s="32" t="s">
        <v>460</v>
      </c>
      <c r="R48" s="32" t="s">
        <v>461</v>
      </c>
    </row>
    <row r="49" spans="1:18" ht="52.5" customHeight="1">
      <c r="A49" s="32">
        <v>47</v>
      </c>
      <c r="B49" s="32" t="s">
        <v>199</v>
      </c>
      <c r="C49" s="94" t="s">
        <v>269</v>
      </c>
      <c r="D49" s="69" t="s">
        <v>306</v>
      </c>
      <c r="E49" s="65" t="s">
        <v>336</v>
      </c>
      <c r="F49" s="49">
        <v>1</v>
      </c>
      <c r="G49" s="66">
        <v>58151</v>
      </c>
      <c r="H49" s="47">
        <f t="shared" si="1"/>
        <v>58151</v>
      </c>
      <c r="I49" s="32" t="s">
        <v>205</v>
      </c>
      <c r="J49" s="32" t="s">
        <v>206</v>
      </c>
      <c r="K49" s="32" t="s">
        <v>207</v>
      </c>
      <c r="L49" s="32" t="s">
        <v>340</v>
      </c>
      <c r="M49" s="38" t="s">
        <v>341</v>
      </c>
      <c r="N49" s="32" t="s">
        <v>205</v>
      </c>
      <c r="O49" s="32" t="s">
        <v>206</v>
      </c>
      <c r="P49" s="32" t="s">
        <v>207</v>
      </c>
      <c r="Q49" s="32" t="s">
        <v>460</v>
      </c>
      <c r="R49" s="32" t="s">
        <v>461</v>
      </c>
    </row>
    <row r="50" spans="1:18" ht="37.5" customHeight="1">
      <c r="A50" s="32">
        <v>48</v>
      </c>
      <c r="B50" s="32" t="s">
        <v>199</v>
      </c>
      <c r="C50" s="65" t="s">
        <v>349</v>
      </c>
      <c r="D50" s="69" t="s">
        <v>350</v>
      </c>
      <c r="E50" s="65" t="s">
        <v>335</v>
      </c>
      <c r="F50" s="49">
        <v>1</v>
      </c>
      <c r="G50" s="66">
        <v>7573</v>
      </c>
      <c r="H50" s="47">
        <f t="shared" si="1"/>
        <v>7573</v>
      </c>
      <c r="I50" s="32" t="s">
        <v>205</v>
      </c>
      <c r="J50" s="32" t="s">
        <v>206</v>
      </c>
      <c r="K50" s="32" t="s">
        <v>207</v>
      </c>
      <c r="L50" s="32" t="s">
        <v>340</v>
      </c>
      <c r="M50" s="38" t="s">
        <v>341</v>
      </c>
      <c r="N50" s="32" t="s">
        <v>205</v>
      </c>
      <c r="O50" s="32" t="s">
        <v>206</v>
      </c>
      <c r="P50" s="32" t="s">
        <v>207</v>
      </c>
      <c r="Q50" s="32" t="s">
        <v>460</v>
      </c>
      <c r="R50" s="32" t="s">
        <v>461</v>
      </c>
    </row>
    <row r="51" spans="1:18" ht="52.5" customHeight="1">
      <c r="A51" s="32">
        <v>49</v>
      </c>
      <c r="B51" s="32" t="s">
        <v>199</v>
      </c>
      <c r="C51" s="65" t="s">
        <v>270</v>
      </c>
      <c r="D51" s="69" t="s">
        <v>307</v>
      </c>
      <c r="E51" s="65" t="s">
        <v>337</v>
      </c>
      <c r="F51" s="49">
        <v>1</v>
      </c>
      <c r="G51" s="66">
        <v>91641</v>
      </c>
      <c r="H51" s="47">
        <f t="shared" si="1"/>
        <v>91641</v>
      </c>
      <c r="I51" s="32" t="s">
        <v>205</v>
      </c>
      <c r="J51" s="32" t="s">
        <v>206</v>
      </c>
      <c r="K51" s="32" t="s">
        <v>207</v>
      </c>
      <c r="L51" s="32" t="s">
        <v>340</v>
      </c>
      <c r="M51" s="38" t="s">
        <v>341</v>
      </c>
      <c r="N51" s="32" t="s">
        <v>205</v>
      </c>
      <c r="O51" s="32" t="s">
        <v>206</v>
      </c>
      <c r="P51" s="32" t="s">
        <v>207</v>
      </c>
      <c r="Q51" s="32" t="s">
        <v>460</v>
      </c>
      <c r="R51" s="32" t="s">
        <v>461</v>
      </c>
    </row>
    <row r="52" spans="1:18" ht="48">
      <c r="A52" s="32">
        <v>50</v>
      </c>
      <c r="B52" s="32" t="s">
        <v>199</v>
      </c>
      <c r="C52" s="65" t="s">
        <v>271</v>
      </c>
      <c r="D52" s="70" t="s">
        <v>308</v>
      </c>
      <c r="E52" s="65" t="s">
        <v>337</v>
      </c>
      <c r="F52" s="49">
        <v>1</v>
      </c>
      <c r="G52" s="66">
        <v>672780</v>
      </c>
      <c r="H52" s="47">
        <f t="shared" si="1"/>
        <v>672780</v>
      </c>
      <c r="I52" s="32" t="s">
        <v>205</v>
      </c>
      <c r="J52" s="32" t="s">
        <v>206</v>
      </c>
      <c r="K52" s="32" t="s">
        <v>207</v>
      </c>
      <c r="L52" s="32" t="s">
        <v>340</v>
      </c>
      <c r="M52" s="38" t="s">
        <v>341</v>
      </c>
      <c r="N52" s="32" t="s">
        <v>205</v>
      </c>
      <c r="O52" s="32" t="s">
        <v>206</v>
      </c>
      <c r="P52" s="32" t="s">
        <v>207</v>
      </c>
      <c r="Q52" s="32" t="s">
        <v>460</v>
      </c>
      <c r="R52" s="32" t="s">
        <v>461</v>
      </c>
    </row>
    <row r="53" spans="1:18" ht="48">
      <c r="A53" s="32">
        <v>51</v>
      </c>
      <c r="B53" s="32" t="s">
        <v>199</v>
      </c>
      <c r="C53" s="65" t="s">
        <v>272</v>
      </c>
      <c r="D53" s="71" t="s">
        <v>309</v>
      </c>
      <c r="E53" s="65" t="s">
        <v>337</v>
      </c>
      <c r="F53" s="49">
        <v>1</v>
      </c>
      <c r="G53" s="66">
        <v>672780</v>
      </c>
      <c r="H53" s="47">
        <f t="shared" si="1"/>
        <v>672780</v>
      </c>
      <c r="I53" s="32" t="s">
        <v>205</v>
      </c>
      <c r="J53" s="32" t="s">
        <v>206</v>
      </c>
      <c r="K53" s="32" t="s">
        <v>207</v>
      </c>
      <c r="L53" s="32" t="s">
        <v>340</v>
      </c>
      <c r="M53" s="38" t="s">
        <v>341</v>
      </c>
      <c r="N53" s="32" t="s">
        <v>205</v>
      </c>
      <c r="O53" s="32" t="s">
        <v>206</v>
      </c>
      <c r="P53" s="32" t="s">
        <v>207</v>
      </c>
      <c r="Q53" s="32" t="s">
        <v>460</v>
      </c>
      <c r="R53" s="32" t="s">
        <v>461</v>
      </c>
    </row>
    <row r="54" spans="1:18" ht="37.5" customHeight="1">
      <c r="A54" s="32">
        <v>52</v>
      </c>
      <c r="B54" s="32" t="s">
        <v>199</v>
      </c>
      <c r="C54" s="65" t="s">
        <v>273</v>
      </c>
      <c r="D54" s="69" t="s">
        <v>310</v>
      </c>
      <c r="E54" s="65" t="s">
        <v>337</v>
      </c>
      <c r="F54" s="49">
        <v>1</v>
      </c>
      <c r="G54" s="66">
        <v>672780</v>
      </c>
      <c r="H54" s="47">
        <f t="shared" si="1"/>
        <v>672780</v>
      </c>
      <c r="I54" s="32" t="s">
        <v>205</v>
      </c>
      <c r="J54" s="32" t="s">
        <v>206</v>
      </c>
      <c r="K54" s="32" t="s">
        <v>207</v>
      </c>
      <c r="L54" s="32" t="s">
        <v>340</v>
      </c>
      <c r="M54" s="38" t="s">
        <v>341</v>
      </c>
      <c r="N54" s="32" t="s">
        <v>205</v>
      </c>
      <c r="O54" s="32" t="s">
        <v>206</v>
      </c>
      <c r="P54" s="32" t="s">
        <v>207</v>
      </c>
      <c r="Q54" s="32" t="s">
        <v>460</v>
      </c>
      <c r="R54" s="32" t="s">
        <v>461</v>
      </c>
    </row>
    <row r="55" spans="1:18" ht="37.5" customHeight="1">
      <c r="A55" s="32">
        <v>53</v>
      </c>
      <c r="B55" s="32" t="s">
        <v>199</v>
      </c>
      <c r="C55" s="65" t="s">
        <v>274</v>
      </c>
      <c r="D55" s="69" t="s">
        <v>311</v>
      </c>
      <c r="E55" s="65" t="s">
        <v>337</v>
      </c>
      <c r="F55" s="49">
        <v>1</v>
      </c>
      <c r="G55" s="66">
        <v>672780</v>
      </c>
      <c r="H55" s="47">
        <f t="shared" si="1"/>
        <v>672780</v>
      </c>
      <c r="I55" s="32" t="s">
        <v>205</v>
      </c>
      <c r="J55" s="32" t="s">
        <v>206</v>
      </c>
      <c r="K55" s="32" t="s">
        <v>207</v>
      </c>
      <c r="L55" s="32" t="s">
        <v>340</v>
      </c>
      <c r="M55" s="38" t="s">
        <v>341</v>
      </c>
      <c r="N55" s="32" t="s">
        <v>205</v>
      </c>
      <c r="O55" s="32" t="s">
        <v>206</v>
      </c>
      <c r="P55" s="32" t="s">
        <v>207</v>
      </c>
      <c r="Q55" s="32" t="s">
        <v>460</v>
      </c>
      <c r="R55" s="32" t="s">
        <v>461</v>
      </c>
    </row>
    <row r="56" spans="1:18" ht="37.5" customHeight="1">
      <c r="A56" s="32">
        <v>54</v>
      </c>
      <c r="B56" s="32" t="s">
        <v>199</v>
      </c>
      <c r="C56" s="65" t="s">
        <v>275</v>
      </c>
      <c r="D56" s="69" t="s">
        <v>312</v>
      </c>
      <c r="E56" s="65" t="s">
        <v>337</v>
      </c>
      <c r="F56" s="49">
        <v>1</v>
      </c>
      <c r="G56" s="66">
        <v>408029</v>
      </c>
      <c r="H56" s="47">
        <f t="shared" si="1"/>
        <v>408029</v>
      </c>
      <c r="I56" s="32" t="s">
        <v>205</v>
      </c>
      <c r="J56" s="32" t="s">
        <v>206</v>
      </c>
      <c r="K56" s="32" t="s">
        <v>207</v>
      </c>
      <c r="L56" s="32" t="s">
        <v>340</v>
      </c>
      <c r="M56" s="38" t="s">
        <v>341</v>
      </c>
      <c r="N56" s="32" t="s">
        <v>205</v>
      </c>
      <c r="O56" s="32" t="s">
        <v>206</v>
      </c>
      <c r="P56" s="32" t="s">
        <v>207</v>
      </c>
      <c r="Q56" s="32" t="s">
        <v>460</v>
      </c>
      <c r="R56" s="32" t="s">
        <v>461</v>
      </c>
    </row>
    <row r="57" spans="1:18" ht="37.5" customHeight="1">
      <c r="A57" s="32">
        <v>55</v>
      </c>
      <c r="B57" s="32" t="s">
        <v>199</v>
      </c>
      <c r="C57" s="65" t="s">
        <v>276</v>
      </c>
      <c r="D57" s="69" t="s">
        <v>313</v>
      </c>
      <c r="E57" s="65" t="s">
        <v>337</v>
      </c>
      <c r="F57" s="49">
        <v>1</v>
      </c>
      <c r="G57" s="66">
        <v>408029</v>
      </c>
      <c r="H57" s="47">
        <f t="shared" si="1"/>
        <v>408029</v>
      </c>
      <c r="I57" s="32" t="s">
        <v>205</v>
      </c>
      <c r="J57" s="32" t="s">
        <v>206</v>
      </c>
      <c r="K57" s="32" t="s">
        <v>207</v>
      </c>
      <c r="L57" s="32" t="s">
        <v>340</v>
      </c>
      <c r="M57" s="38" t="s">
        <v>341</v>
      </c>
      <c r="N57" s="32" t="s">
        <v>205</v>
      </c>
      <c r="O57" s="32" t="s">
        <v>206</v>
      </c>
      <c r="P57" s="32" t="s">
        <v>207</v>
      </c>
      <c r="Q57" s="32" t="s">
        <v>460</v>
      </c>
      <c r="R57" s="32" t="s">
        <v>461</v>
      </c>
    </row>
    <row r="58" spans="1:18" ht="37.5" customHeight="1">
      <c r="A58" s="32">
        <v>56</v>
      </c>
      <c r="B58" s="32" t="s">
        <v>199</v>
      </c>
      <c r="C58" s="65" t="s">
        <v>277</v>
      </c>
      <c r="D58" s="69" t="s">
        <v>314</v>
      </c>
      <c r="E58" s="65" t="s">
        <v>337</v>
      </c>
      <c r="F58" s="49">
        <v>2</v>
      </c>
      <c r="G58" s="66">
        <v>231336</v>
      </c>
      <c r="H58" s="47">
        <f t="shared" si="1"/>
        <v>462672</v>
      </c>
      <c r="I58" s="32" t="s">
        <v>205</v>
      </c>
      <c r="J58" s="32" t="s">
        <v>206</v>
      </c>
      <c r="K58" s="32" t="s">
        <v>207</v>
      </c>
      <c r="L58" s="32" t="s">
        <v>340</v>
      </c>
      <c r="M58" s="38" t="s">
        <v>341</v>
      </c>
      <c r="N58" s="32" t="s">
        <v>205</v>
      </c>
      <c r="O58" s="32" t="s">
        <v>206</v>
      </c>
      <c r="P58" s="32" t="s">
        <v>207</v>
      </c>
      <c r="Q58" s="32" t="s">
        <v>460</v>
      </c>
      <c r="R58" s="32" t="s">
        <v>461</v>
      </c>
    </row>
    <row r="59" spans="1:18" ht="37.5" customHeight="1">
      <c r="A59" s="32">
        <v>57</v>
      </c>
      <c r="B59" s="32" t="s">
        <v>199</v>
      </c>
      <c r="C59" s="65" t="s">
        <v>278</v>
      </c>
      <c r="D59" s="69" t="s">
        <v>315</v>
      </c>
      <c r="E59" s="65" t="s">
        <v>337</v>
      </c>
      <c r="F59" s="49">
        <v>2</v>
      </c>
      <c r="G59" s="66">
        <v>231336</v>
      </c>
      <c r="H59" s="47">
        <f t="shared" si="1"/>
        <v>462672</v>
      </c>
      <c r="I59" s="32" t="s">
        <v>205</v>
      </c>
      <c r="J59" s="32" t="s">
        <v>206</v>
      </c>
      <c r="K59" s="32" t="s">
        <v>207</v>
      </c>
      <c r="L59" s="32" t="s">
        <v>340</v>
      </c>
      <c r="M59" s="38" t="s">
        <v>341</v>
      </c>
      <c r="N59" s="32" t="s">
        <v>205</v>
      </c>
      <c r="O59" s="32" t="s">
        <v>206</v>
      </c>
      <c r="P59" s="32" t="s">
        <v>207</v>
      </c>
      <c r="Q59" s="32" t="s">
        <v>460</v>
      </c>
      <c r="R59" s="32" t="s">
        <v>461</v>
      </c>
    </row>
    <row r="60" spans="1:18" ht="37.5" customHeight="1">
      <c r="A60" s="32">
        <v>58</v>
      </c>
      <c r="B60" s="32" t="s">
        <v>199</v>
      </c>
      <c r="C60" s="65" t="s">
        <v>279</v>
      </c>
      <c r="D60" s="69" t="s">
        <v>316</v>
      </c>
      <c r="E60" s="65" t="s">
        <v>337</v>
      </c>
      <c r="F60" s="49">
        <v>1</v>
      </c>
      <c r="G60" s="66">
        <v>64821</v>
      </c>
      <c r="H60" s="47">
        <f t="shared" si="1"/>
        <v>64821</v>
      </c>
      <c r="I60" s="32" t="s">
        <v>205</v>
      </c>
      <c r="J60" s="32" t="s">
        <v>206</v>
      </c>
      <c r="K60" s="32" t="s">
        <v>207</v>
      </c>
      <c r="L60" s="32" t="s">
        <v>340</v>
      </c>
      <c r="M60" s="38" t="s">
        <v>341</v>
      </c>
      <c r="N60" s="32" t="s">
        <v>205</v>
      </c>
      <c r="O60" s="32" t="s">
        <v>206</v>
      </c>
      <c r="P60" s="32" t="s">
        <v>207</v>
      </c>
      <c r="Q60" s="32" t="s">
        <v>460</v>
      </c>
      <c r="R60" s="32" t="s">
        <v>461</v>
      </c>
    </row>
    <row r="61" spans="1:18" ht="72">
      <c r="A61" s="32">
        <v>59</v>
      </c>
      <c r="B61" s="32" t="s">
        <v>199</v>
      </c>
      <c r="C61" s="65" t="s">
        <v>280</v>
      </c>
      <c r="D61" s="62" t="s">
        <v>450</v>
      </c>
      <c r="E61" s="65" t="s">
        <v>337</v>
      </c>
      <c r="F61" s="49">
        <v>1</v>
      </c>
      <c r="G61" s="66">
        <v>193308</v>
      </c>
      <c r="H61" s="47">
        <f t="shared" si="1"/>
        <v>193308</v>
      </c>
      <c r="I61" s="32" t="s">
        <v>205</v>
      </c>
      <c r="J61" s="32" t="s">
        <v>206</v>
      </c>
      <c r="K61" s="32" t="s">
        <v>207</v>
      </c>
      <c r="L61" s="32" t="s">
        <v>340</v>
      </c>
      <c r="M61" s="38" t="s">
        <v>341</v>
      </c>
      <c r="N61" s="32" t="s">
        <v>205</v>
      </c>
      <c r="O61" s="32" t="s">
        <v>206</v>
      </c>
      <c r="P61" s="32" t="s">
        <v>207</v>
      </c>
      <c r="Q61" s="32" t="s">
        <v>460</v>
      </c>
      <c r="R61" s="32" t="s">
        <v>461</v>
      </c>
    </row>
    <row r="62" spans="1:18" ht="72">
      <c r="A62" s="32">
        <v>60</v>
      </c>
      <c r="B62" s="32" t="s">
        <v>199</v>
      </c>
      <c r="C62" s="65" t="s">
        <v>281</v>
      </c>
      <c r="D62" s="62" t="s">
        <v>451</v>
      </c>
      <c r="E62" s="65" t="s">
        <v>337</v>
      </c>
      <c r="F62" s="49">
        <v>1</v>
      </c>
      <c r="G62" s="66">
        <v>193308</v>
      </c>
      <c r="H62" s="47">
        <f t="shared" si="1"/>
        <v>193308</v>
      </c>
      <c r="I62" s="32" t="s">
        <v>205</v>
      </c>
      <c r="J62" s="32" t="s">
        <v>206</v>
      </c>
      <c r="K62" s="32" t="s">
        <v>207</v>
      </c>
      <c r="L62" s="32" t="s">
        <v>340</v>
      </c>
      <c r="M62" s="38" t="s">
        <v>341</v>
      </c>
      <c r="N62" s="32" t="s">
        <v>205</v>
      </c>
      <c r="O62" s="32" t="s">
        <v>206</v>
      </c>
      <c r="P62" s="32" t="s">
        <v>207</v>
      </c>
      <c r="Q62" s="32" t="s">
        <v>460</v>
      </c>
      <c r="R62" s="32" t="s">
        <v>461</v>
      </c>
    </row>
    <row r="63" spans="1:18" ht="72">
      <c r="A63" s="32">
        <v>61</v>
      </c>
      <c r="B63" s="32" t="s">
        <v>199</v>
      </c>
      <c r="C63" s="65" t="s">
        <v>282</v>
      </c>
      <c r="D63" s="62" t="s">
        <v>452</v>
      </c>
      <c r="E63" s="65" t="s">
        <v>337</v>
      </c>
      <c r="F63" s="49">
        <v>1</v>
      </c>
      <c r="G63" s="66">
        <v>193308</v>
      </c>
      <c r="H63" s="47">
        <f t="shared" si="1"/>
        <v>193308</v>
      </c>
      <c r="I63" s="32" t="s">
        <v>205</v>
      </c>
      <c r="J63" s="32" t="s">
        <v>206</v>
      </c>
      <c r="K63" s="32" t="s">
        <v>207</v>
      </c>
      <c r="L63" s="32" t="s">
        <v>340</v>
      </c>
      <c r="M63" s="38" t="s">
        <v>341</v>
      </c>
      <c r="N63" s="32" t="s">
        <v>205</v>
      </c>
      <c r="O63" s="32" t="s">
        <v>206</v>
      </c>
      <c r="P63" s="32" t="s">
        <v>207</v>
      </c>
      <c r="Q63" s="32" t="s">
        <v>460</v>
      </c>
      <c r="R63" s="32" t="s">
        <v>461</v>
      </c>
    </row>
    <row r="64" spans="1:18" ht="72">
      <c r="A64" s="32">
        <v>62</v>
      </c>
      <c r="B64" s="32" t="s">
        <v>199</v>
      </c>
      <c r="C64" s="65" t="s">
        <v>283</v>
      </c>
      <c r="D64" s="62" t="s">
        <v>453</v>
      </c>
      <c r="E64" s="65" t="s">
        <v>337</v>
      </c>
      <c r="F64" s="49">
        <v>1</v>
      </c>
      <c r="G64" s="66">
        <v>193308</v>
      </c>
      <c r="H64" s="47">
        <f t="shared" si="1"/>
        <v>193308</v>
      </c>
      <c r="I64" s="32" t="s">
        <v>205</v>
      </c>
      <c r="J64" s="32" t="s">
        <v>206</v>
      </c>
      <c r="K64" s="32" t="s">
        <v>207</v>
      </c>
      <c r="L64" s="32" t="s">
        <v>340</v>
      </c>
      <c r="M64" s="38" t="s">
        <v>341</v>
      </c>
      <c r="N64" s="32" t="s">
        <v>205</v>
      </c>
      <c r="O64" s="32" t="s">
        <v>206</v>
      </c>
      <c r="P64" s="32" t="s">
        <v>207</v>
      </c>
      <c r="Q64" s="32" t="s">
        <v>460</v>
      </c>
      <c r="R64" s="32" t="s">
        <v>461</v>
      </c>
    </row>
    <row r="65" spans="1:18" ht="57" customHeight="1">
      <c r="A65" s="32">
        <v>63</v>
      </c>
      <c r="B65" s="32" t="s">
        <v>199</v>
      </c>
      <c r="C65" s="65" t="s">
        <v>284</v>
      </c>
      <c r="D65" s="69" t="s">
        <v>317</v>
      </c>
      <c r="E65" s="65" t="s">
        <v>338</v>
      </c>
      <c r="F65" s="49">
        <v>4</v>
      </c>
      <c r="G65" s="66">
        <v>89407</v>
      </c>
      <c r="H65" s="47">
        <f t="shared" si="1"/>
        <v>357628</v>
      </c>
      <c r="I65" s="32" t="s">
        <v>205</v>
      </c>
      <c r="J65" s="32" t="s">
        <v>206</v>
      </c>
      <c r="K65" s="32" t="s">
        <v>207</v>
      </c>
      <c r="L65" s="32" t="s">
        <v>340</v>
      </c>
      <c r="M65" s="38" t="s">
        <v>341</v>
      </c>
      <c r="N65" s="32" t="s">
        <v>205</v>
      </c>
      <c r="O65" s="32" t="s">
        <v>206</v>
      </c>
      <c r="P65" s="32" t="s">
        <v>207</v>
      </c>
      <c r="Q65" s="32" t="s">
        <v>460</v>
      </c>
      <c r="R65" s="32" t="s">
        <v>461</v>
      </c>
    </row>
    <row r="66" spans="1:18" ht="72">
      <c r="A66" s="32">
        <v>64</v>
      </c>
      <c r="B66" s="32" t="s">
        <v>199</v>
      </c>
      <c r="C66" s="65" t="s">
        <v>285</v>
      </c>
      <c r="D66" s="69" t="s">
        <v>318</v>
      </c>
      <c r="E66" s="65" t="s">
        <v>338</v>
      </c>
      <c r="F66" s="49">
        <v>5</v>
      </c>
      <c r="G66" s="66">
        <v>89407</v>
      </c>
      <c r="H66" s="47">
        <f t="shared" si="1"/>
        <v>447035</v>
      </c>
      <c r="I66" s="32" t="s">
        <v>205</v>
      </c>
      <c r="J66" s="32" t="s">
        <v>206</v>
      </c>
      <c r="K66" s="32" t="s">
        <v>207</v>
      </c>
      <c r="L66" s="32" t="s">
        <v>340</v>
      </c>
      <c r="M66" s="38" t="s">
        <v>341</v>
      </c>
      <c r="N66" s="32" t="s">
        <v>205</v>
      </c>
      <c r="O66" s="32" t="s">
        <v>206</v>
      </c>
      <c r="P66" s="32" t="s">
        <v>207</v>
      </c>
      <c r="Q66" s="32" t="s">
        <v>460</v>
      </c>
      <c r="R66" s="32" t="s">
        <v>461</v>
      </c>
    </row>
    <row r="67" spans="1:18" ht="84">
      <c r="A67" s="32">
        <v>65</v>
      </c>
      <c r="B67" s="32" t="s">
        <v>199</v>
      </c>
      <c r="C67" s="65" t="s">
        <v>286</v>
      </c>
      <c r="D67" s="69" t="s">
        <v>319</v>
      </c>
      <c r="E67" s="65" t="s">
        <v>338</v>
      </c>
      <c r="F67" s="49">
        <v>5</v>
      </c>
      <c r="G67" s="66">
        <v>89407</v>
      </c>
      <c r="H67" s="47">
        <f t="shared" si="1"/>
        <v>447035</v>
      </c>
      <c r="I67" s="32" t="s">
        <v>205</v>
      </c>
      <c r="J67" s="32" t="s">
        <v>206</v>
      </c>
      <c r="K67" s="32" t="s">
        <v>207</v>
      </c>
      <c r="L67" s="32" t="s">
        <v>340</v>
      </c>
      <c r="M67" s="38" t="s">
        <v>341</v>
      </c>
      <c r="N67" s="32" t="s">
        <v>205</v>
      </c>
      <c r="O67" s="32" t="s">
        <v>206</v>
      </c>
      <c r="P67" s="32" t="s">
        <v>207</v>
      </c>
      <c r="Q67" s="32" t="s">
        <v>460</v>
      </c>
      <c r="R67" s="32" t="s">
        <v>461</v>
      </c>
    </row>
    <row r="68" spans="1:18" ht="94.5" customHeight="1">
      <c r="A68" s="32">
        <v>66</v>
      </c>
      <c r="B68" s="32" t="s">
        <v>199</v>
      </c>
      <c r="C68" s="65" t="s">
        <v>287</v>
      </c>
      <c r="D68" s="71" t="s">
        <v>320</v>
      </c>
      <c r="E68" s="65" t="s">
        <v>338</v>
      </c>
      <c r="F68" s="49">
        <v>82</v>
      </c>
      <c r="G68" s="66">
        <v>70612</v>
      </c>
      <c r="H68" s="47">
        <f t="shared" si="1"/>
        <v>5790184</v>
      </c>
      <c r="I68" s="32" t="s">
        <v>205</v>
      </c>
      <c r="J68" s="32" t="s">
        <v>206</v>
      </c>
      <c r="K68" s="32" t="s">
        <v>207</v>
      </c>
      <c r="L68" s="32" t="s">
        <v>340</v>
      </c>
      <c r="M68" s="38" t="s">
        <v>341</v>
      </c>
      <c r="N68" s="32" t="s">
        <v>205</v>
      </c>
      <c r="O68" s="32" t="s">
        <v>206</v>
      </c>
      <c r="P68" s="32" t="s">
        <v>207</v>
      </c>
      <c r="Q68" s="32" t="s">
        <v>460</v>
      </c>
      <c r="R68" s="32" t="s">
        <v>461</v>
      </c>
    </row>
    <row r="69" spans="1:18" ht="39.75" customHeight="1">
      <c r="A69" s="32">
        <v>67</v>
      </c>
      <c r="B69" s="32" t="s">
        <v>199</v>
      </c>
      <c r="C69" s="65" t="s">
        <v>288</v>
      </c>
      <c r="D69" s="69" t="s">
        <v>321</v>
      </c>
      <c r="E69" s="65" t="s">
        <v>335</v>
      </c>
      <c r="F69" s="49">
        <v>1</v>
      </c>
      <c r="G69" s="66">
        <v>557298</v>
      </c>
      <c r="H69" s="47">
        <f t="shared" si="1"/>
        <v>557298</v>
      </c>
      <c r="I69" s="32" t="s">
        <v>205</v>
      </c>
      <c r="J69" s="32" t="s">
        <v>206</v>
      </c>
      <c r="K69" s="32" t="s">
        <v>207</v>
      </c>
      <c r="L69" s="32" t="s">
        <v>340</v>
      </c>
      <c r="M69" s="38" t="s">
        <v>341</v>
      </c>
      <c r="N69" s="32" t="s">
        <v>205</v>
      </c>
      <c r="O69" s="32" t="s">
        <v>206</v>
      </c>
      <c r="P69" s="32" t="s">
        <v>207</v>
      </c>
      <c r="Q69" s="32" t="s">
        <v>460</v>
      </c>
      <c r="R69" s="32" t="s">
        <v>461</v>
      </c>
    </row>
    <row r="70" spans="1:18" ht="48">
      <c r="A70" s="32">
        <v>68</v>
      </c>
      <c r="B70" s="32" t="s">
        <v>199</v>
      </c>
      <c r="C70" s="65" t="s">
        <v>289</v>
      </c>
      <c r="D70" s="69" t="s">
        <v>322</v>
      </c>
      <c r="E70" s="65" t="s">
        <v>335</v>
      </c>
      <c r="F70" s="49">
        <v>1</v>
      </c>
      <c r="G70" s="66">
        <v>1431854</v>
      </c>
      <c r="H70" s="47">
        <f t="shared" si="1"/>
        <v>1431854</v>
      </c>
      <c r="I70" s="32" t="s">
        <v>205</v>
      </c>
      <c r="J70" s="32" t="s">
        <v>206</v>
      </c>
      <c r="K70" s="32" t="s">
        <v>207</v>
      </c>
      <c r="L70" s="32" t="s">
        <v>340</v>
      </c>
      <c r="M70" s="38" t="s">
        <v>341</v>
      </c>
      <c r="N70" s="32" t="s">
        <v>205</v>
      </c>
      <c r="O70" s="32" t="s">
        <v>206</v>
      </c>
      <c r="P70" s="32" t="s">
        <v>207</v>
      </c>
      <c r="Q70" s="32" t="s">
        <v>460</v>
      </c>
      <c r="R70" s="32" t="s">
        <v>461</v>
      </c>
    </row>
    <row r="71" spans="1:18" ht="37.5" customHeight="1">
      <c r="A71" s="32">
        <v>69</v>
      </c>
      <c r="B71" s="32" t="s">
        <v>199</v>
      </c>
      <c r="C71" s="65" t="s">
        <v>290</v>
      </c>
      <c r="D71" s="69" t="s">
        <v>323</v>
      </c>
      <c r="E71" s="65" t="s">
        <v>335</v>
      </c>
      <c r="F71" s="49">
        <v>1</v>
      </c>
      <c r="G71" s="66">
        <v>1431854</v>
      </c>
      <c r="H71" s="47">
        <f t="shared" si="1"/>
        <v>1431854</v>
      </c>
      <c r="I71" s="32" t="s">
        <v>205</v>
      </c>
      <c r="J71" s="32" t="s">
        <v>206</v>
      </c>
      <c r="K71" s="32" t="s">
        <v>207</v>
      </c>
      <c r="L71" s="32" t="s">
        <v>340</v>
      </c>
      <c r="M71" s="38" t="s">
        <v>341</v>
      </c>
      <c r="N71" s="32" t="s">
        <v>205</v>
      </c>
      <c r="O71" s="32" t="s">
        <v>206</v>
      </c>
      <c r="P71" s="32" t="s">
        <v>207</v>
      </c>
      <c r="Q71" s="32" t="s">
        <v>460</v>
      </c>
      <c r="R71" s="32" t="s">
        <v>461</v>
      </c>
    </row>
    <row r="72" spans="1:18" ht="48">
      <c r="A72" s="32">
        <v>70</v>
      </c>
      <c r="B72" s="32" t="s">
        <v>199</v>
      </c>
      <c r="C72" s="65" t="s">
        <v>291</v>
      </c>
      <c r="D72" s="69" t="s">
        <v>324</v>
      </c>
      <c r="E72" s="65" t="s">
        <v>335</v>
      </c>
      <c r="F72" s="49">
        <v>1</v>
      </c>
      <c r="G72" s="66">
        <v>1431854</v>
      </c>
      <c r="H72" s="47">
        <f t="shared" si="1"/>
        <v>1431854</v>
      </c>
      <c r="I72" s="32" t="s">
        <v>205</v>
      </c>
      <c r="J72" s="32" t="s">
        <v>206</v>
      </c>
      <c r="K72" s="32" t="s">
        <v>207</v>
      </c>
      <c r="L72" s="32" t="s">
        <v>340</v>
      </c>
      <c r="M72" s="38" t="s">
        <v>341</v>
      </c>
      <c r="N72" s="32" t="s">
        <v>205</v>
      </c>
      <c r="O72" s="32" t="s">
        <v>206</v>
      </c>
      <c r="P72" s="32" t="s">
        <v>207</v>
      </c>
      <c r="Q72" s="32" t="s">
        <v>460</v>
      </c>
      <c r="R72" s="32" t="s">
        <v>461</v>
      </c>
    </row>
    <row r="73" spans="1:18" ht="48">
      <c r="A73" s="32">
        <v>71</v>
      </c>
      <c r="B73" s="32" t="s">
        <v>199</v>
      </c>
      <c r="C73" s="65" t="s">
        <v>292</v>
      </c>
      <c r="D73" s="69" t="s">
        <v>325</v>
      </c>
      <c r="E73" s="65" t="s">
        <v>335</v>
      </c>
      <c r="F73" s="49">
        <v>1</v>
      </c>
      <c r="G73" s="66">
        <v>853499</v>
      </c>
      <c r="H73" s="47">
        <f t="shared" ref="H73:H105" si="2">F73*G73</f>
        <v>853499</v>
      </c>
      <c r="I73" s="32" t="s">
        <v>205</v>
      </c>
      <c r="J73" s="32" t="s">
        <v>206</v>
      </c>
      <c r="K73" s="32" t="s">
        <v>207</v>
      </c>
      <c r="L73" s="32" t="s">
        <v>340</v>
      </c>
      <c r="M73" s="38" t="s">
        <v>341</v>
      </c>
      <c r="N73" s="32" t="s">
        <v>205</v>
      </c>
      <c r="O73" s="32" t="s">
        <v>206</v>
      </c>
      <c r="P73" s="32" t="s">
        <v>207</v>
      </c>
      <c r="Q73" s="32" t="s">
        <v>460</v>
      </c>
      <c r="R73" s="32" t="s">
        <v>461</v>
      </c>
    </row>
    <row r="74" spans="1:18" ht="48">
      <c r="A74" s="32">
        <v>72</v>
      </c>
      <c r="B74" s="32" t="s">
        <v>199</v>
      </c>
      <c r="C74" s="65" t="s">
        <v>351</v>
      </c>
      <c r="D74" s="69" t="s">
        <v>326</v>
      </c>
      <c r="E74" s="65" t="s">
        <v>335</v>
      </c>
      <c r="F74" s="49">
        <v>1</v>
      </c>
      <c r="G74" s="66">
        <v>853499</v>
      </c>
      <c r="H74" s="47">
        <f t="shared" si="2"/>
        <v>853499</v>
      </c>
      <c r="I74" s="32" t="s">
        <v>205</v>
      </c>
      <c r="J74" s="32" t="s">
        <v>206</v>
      </c>
      <c r="K74" s="32" t="s">
        <v>207</v>
      </c>
      <c r="L74" s="32" t="s">
        <v>340</v>
      </c>
      <c r="M74" s="38" t="s">
        <v>341</v>
      </c>
      <c r="N74" s="32" t="s">
        <v>205</v>
      </c>
      <c r="O74" s="32" t="s">
        <v>206</v>
      </c>
      <c r="P74" s="32" t="s">
        <v>207</v>
      </c>
      <c r="Q74" s="32" t="s">
        <v>460</v>
      </c>
      <c r="R74" s="32" t="s">
        <v>461</v>
      </c>
    </row>
    <row r="75" spans="1:18" ht="48">
      <c r="A75" s="32">
        <v>73</v>
      </c>
      <c r="B75" s="32" t="s">
        <v>199</v>
      </c>
      <c r="C75" s="65" t="s">
        <v>293</v>
      </c>
      <c r="D75" s="69" t="s">
        <v>327</v>
      </c>
      <c r="E75" s="65" t="s">
        <v>335</v>
      </c>
      <c r="F75" s="49">
        <v>1</v>
      </c>
      <c r="G75" s="66">
        <v>853499</v>
      </c>
      <c r="H75" s="47">
        <f t="shared" si="2"/>
        <v>853499</v>
      </c>
      <c r="I75" s="32" t="s">
        <v>205</v>
      </c>
      <c r="J75" s="32" t="s">
        <v>206</v>
      </c>
      <c r="K75" s="32" t="s">
        <v>207</v>
      </c>
      <c r="L75" s="32" t="s">
        <v>340</v>
      </c>
      <c r="M75" s="38" t="s">
        <v>341</v>
      </c>
      <c r="N75" s="32" t="s">
        <v>205</v>
      </c>
      <c r="O75" s="32" t="s">
        <v>206</v>
      </c>
      <c r="P75" s="32" t="s">
        <v>207</v>
      </c>
      <c r="Q75" s="32" t="s">
        <v>460</v>
      </c>
      <c r="R75" s="32" t="s">
        <v>461</v>
      </c>
    </row>
    <row r="76" spans="1:18" ht="37.5" customHeight="1">
      <c r="A76" s="32">
        <v>74</v>
      </c>
      <c r="B76" s="32" t="s">
        <v>199</v>
      </c>
      <c r="C76" s="65" t="s">
        <v>294</v>
      </c>
      <c r="D76" s="69" t="s">
        <v>328</v>
      </c>
      <c r="E76" s="65" t="s">
        <v>335</v>
      </c>
      <c r="F76" s="49">
        <v>1</v>
      </c>
      <c r="G76" s="66">
        <v>853499</v>
      </c>
      <c r="H76" s="47">
        <f t="shared" si="2"/>
        <v>853499</v>
      </c>
      <c r="I76" s="32" t="s">
        <v>205</v>
      </c>
      <c r="J76" s="32" t="s">
        <v>206</v>
      </c>
      <c r="K76" s="32" t="s">
        <v>207</v>
      </c>
      <c r="L76" s="32" t="s">
        <v>340</v>
      </c>
      <c r="M76" s="38" t="s">
        <v>341</v>
      </c>
      <c r="N76" s="32" t="s">
        <v>205</v>
      </c>
      <c r="O76" s="32" t="s">
        <v>206</v>
      </c>
      <c r="P76" s="32" t="s">
        <v>207</v>
      </c>
      <c r="Q76" s="32" t="s">
        <v>460</v>
      </c>
      <c r="R76" s="32" t="s">
        <v>461</v>
      </c>
    </row>
    <row r="77" spans="1:18" ht="37.5" customHeight="1">
      <c r="A77" s="32">
        <v>75</v>
      </c>
      <c r="B77" s="32" t="s">
        <v>199</v>
      </c>
      <c r="C77" s="65" t="s">
        <v>295</v>
      </c>
      <c r="D77" s="69" t="s">
        <v>329</v>
      </c>
      <c r="E77" s="65" t="s">
        <v>335</v>
      </c>
      <c r="F77" s="49">
        <v>1</v>
      </c>
      <c r="G77" s="66">
        <v>1239835</v>
      </c>
      <c r="H77" s="47">
        <f t="shared" si="2"/>
        <v>1239835</v>
      </c>
      <c r="I77" s="32" t="s">
        <v>205</v>
      </c>
      <c r="J77" s="32" t="s">
        <v>206</v>
      </c>
      <c r="K77" s="32" t="s">
        <v>207</v>
      </c>
      <c r="L77" s="32" t="s">
        <v>340</v>
      </c>
      <c r="M77" s="38" t="s">
        <v>341</v>
      </c>
      <c r="N77" s="32" t="s">
        <v>205</v>
      </c>
      <c r="O77" s="32" t="s">
        <v>206</v>
      </c>
      <c r="P77" s="32" t="s">
        <v>207</v>
      </c>
      <c r="Q77" s="32" t="s">
        <v>460</v>
      </c>
      <c r="R77" s="32" t="s">
        <v>461</v>
      </c>
    </row>
    <row r="78" spans="1:18" ht="37.5" customHeight="1">
      <c r="A78" s="32">
        <v>76</v>
      </c>
      <c r="B78" s="32" t="s">
        <v>199</v>
      </c>
      <c r="C78" s="65" t="s">
        <v>296</v>
      </c>
      <c r="D78" s="69" t="s">
        <v>330</v>
      </c>
      <c r="E78" s="65" t="s">
        <v>335</v>
      </c>
      <c r="F78" s="49">
        <v>1</v>
      </c>
      <c r="G78" s="66">
        <v>1239835</v>
      </c>
      <c r="H78" s="47">
        <f t="shared" si="2"/>
        <v>1239835</v>
      </c>
      <c r="I78" s="32" t="s">
        <v>205</v>
      </c>
      <c r="J78" s="32" t="s">
        <v>206</v>
      </c>
      <c r="K78" s="32" t="s">
        <v>207</v>
      </c>
      <c r="L78" s="32" t="s">
        <v>340</v>
      </c>
      <c r="M78" s="38" t="s">
        <v>341</v>
      </c>
      <c r="N78" s="32" t="s">
        <v>205</v>
      </c>
      <c r="O78" s="32" t="s">
        <v>206</v>
      </c>
      <c r="P78" s="32" t="s">
        <v>207</v>
      </c>
      <c r="Q78" s="32" t="s">
        <v>460</v>
      </c>
      <c r="R78" s="32" t="s">
        <v>461</v>
      </c>
    </row>
    <row r="79" spans="1:18" ht="73.5" customHeight="1">
      <c r="A79" s="32">
        <v>77</v>
      </c>
      <c r="B79" s="32" t="s">
        <v>199</v>
      </c>
      <c r="C79" s="65" t="s">
        <v>297</v>
      </c>
      <c r="D79" s="69" t="s">
        <v>331</v>
      </c>
      <c r="E79" s="65" t="s">
        <v>339</v>
      </c>
      <c r="F79" s="49">
        <v>2</v>
      </c>
      <c r="G79" s="66">
        <v>165317</v>
      </c>
      <c r="H79" s="47">
        <f t="shared" si="2"/>
        <v>330634</v>
      </c>
      <c r="I79" s="32" t="s">
        <v>205</v>
      </c>
      <c r="J79" s="32" t="s">
        <v>206</v>
      </c>
      <c r="K79" s="32" t="s">
        <v>207</v>
      </c>
      <c r="L79" s="32" t="s">
        <v>340</v>
      </c>
      <c r="M79" s="38" t="s">
        <v>341</v>
      </c>
      <c r="N79" s="32" t="s">
        <v>205</v>
      </c>
      <c r="O79" s="32" t="s">
        <v>206</v>
      </c>
      <c r="P79" s="32" t="s">
        <v>207</v>
      </c>
      <c r="Q79" s="32" t="s">
        <v>460</v>
      </c>
      <c r="R79" s="32" t="s">
        <v>461</v>
      </c>
    </row>
    <row r="80" spans="1:18" ht="67.5" customHeight="1">
      <c r="A80" s="32">
        <v>78</v>
      </c>
      <c r="B80" s="32" t="s">
        <v>199</v>
      </c>
      <c r="C80" s="65" t="s">
        <v>298</v>
      </c>
      <c r="D80" s="69" t="s">
        <v>332</v>
      </c>
      <c r="E80" s="65" t="s">
        <v>339</v>
      </c>
      <c r="F80" s="49">
        <v>2</v>
      </c>
      <c r="G80" s="66">
        <v>165317</v>
      </c>
      <c r="H80" s="47">
        <f t="shared" si="2"/>
        <v>330634</v>
      </c>
      <c r="I80" s="32" t="s">
        <v>205</v>
      </c>
      <c r="J80" s="32" t="s">
        <v>206</v>
      </c>
      <c r="K80" s="32" t="s">
        <v>207</v>
      </c>
      <c r="L80" s="32" t="s">
        <v>340</v>
      </c>
      <c r="M80" s="38" t="s">
        <v>341</v>
      </c>
      <c r="N80" s="32" t="s">
        <v>205</v>
      </c>
      <c r="O80" s="32" t="s">
        <v>206</v>
      </c>
      <c r="P80" s="32" t="s">
        <v>207</v>
      </c>
      <c r="Q80" s="32" t="s">
        <v>460</v>
      </c>
      <c r="R80" s="32" t="s">
        <v>461</v>
      </c>
    </row>
    <row r="81" spans="1:18" ht="37.5" customHeight="1">
      <c r="A81" s="32">
        <v>79</v>
      </c>
      <c r="B81" s="32" t="s">
        <v>199</v>
      </c>
      <c r="C81" s="65" t="s">
        <v>299</v>
      </c>
      <c r="D81" s="71" t="s">
        <v>333</v>
      </c>
      <c r="E81" s="65" t="s">
        <v>337</v>
      </c>
      <c r="F81" s="49">
        <v>2</v>
      </c>
      <c r="G81" s="66">
        <v>55097</v>
      </c>
      <c r="H81" s="47">
        <f t="shared" si="2"/>
        <v>110194</v>
      </c>
      <c r="I81" s="32" t="s">
        <v>205</v>
      </c>
      <c r="J81" s="32" t="s">
        <v>206</v>
      </c>
      <c r="K81" s="32" t="s">
        <v>207</v>
      </c>
      <c r="L81" s="32" t="s">
        <v>340</v>
      </c>
      <c r="M81" s="38" t="s">
        <v>341</v>
      </c>
      <c r="N81" s="32" t="s">
        <v>205</v>
      </c>
      <c r="O81" s="32" t="s">
        <v>206</v>
      </c>
      <c r="P81" s="32" t="s">
        <v>207</v>
      </c>
      <c r="Q81" s="32" t="s">
        <v>460</v>
      </c>
      <c r="R81" s="32" t="s">
        <v>461</v>
      </c>
    </row>
    <row r="82" spans="1:18" ht="37.5" customHeight="1">
      <c r="A82" s="32">
        <v>80</v>
      </c>
      <c r="B82" s="32" t="s">
        <v>199</v>
      </c>
      <c r="C82" s="72" t="s">
        <v>300</v>
      </c>
      <c r="D82" s="69" t="s">
        <v>334</v>
      </c>
      <c r="E82" s="72" t="s">
        <v>338</v>
      </c>
      <c r="F82" s="49">
        <v>1</v>
      </c>
      <c r="G82" s="73">
        <v>64840</v>
      </c>
      <c r="H82" s="47">
        <f t="shared" si="2"/>
        <v>64840</v>
      </c>
      <c r="I82" s="32" t="s">
        <v>205</v>
      </c>
      <c r="J82" s="32" t="s">
        <v>206</v>
      </c>
      <c r="K82" s="32" t="s">
        <v>207</v>
      </c>
      <c r="L82" s="32" t="s">
        <v>340</v>
      </c>
      <c r="M82" s="38" t="s">
        <v>341</v>
      </c>
      <c r="N82" s="32" t="s">
        <v>205</v>
      </c>
      <c r="O82" s="32" t="s">
        <v>206</v>
      </c>
      <c r="P82" s="32" t="s">
        <v>207</v>
      </c>
      <c r="Q82" s="32" t="s">
        <v>460</v>
      </c>
      <c r="R82" s="32" t="s">
        <v>461</v>
      </c>
    </row>
    <row r="83" spans="1:18" ht="108.75" customHeight="1">
      <c r="A83" s="32">
        <v>81</v>
      </c>
      <c r="B83" s="32" t="s">
        <v>199</v>
      </c>
      <c r="C83" s="95" t="s">
        <v>442</v>
      </c>
      <c r="D83" s="74" t="s">
        <v>454</v>
      </c>
      <c r="E83" s="65" t="s">
        <v>0</v>
      </c>
      <c r="F83" s="49">
        <v>2</v>
      </c>
      <c r="G83" s="66">
        <v>129419</v>
      </c>
      <c r="H83" s="47">
        <f t="shared" si="2"/>
        <v>258838</v>
      </c>
      <c r="I83" s="32" t="s">
        <v>205</v>
      </c>
      <c r="J83" s="32" t="s">
        <v>206</v>
      </c>
      <c r="K83" s="32" t="s">
        <v>207</v>
      </c>
      <c r="L83" s="32" t="s">
        <v>340</v>
      </c>
      <c r="M83" s="38" t="s">
        <v>341</v>
      </c>
      <c r="N83" s="32" t="s">
        <v>205</v>
      </c>
      <c r="O83" s="32" t="s">
        <v>206</v>
      </c>
      <c r="P83" s="32" t="s">
        <v>207</v>
      </c>
      <c r="Q83" s="32" t="s">
        <v>460</v>
      </c>
      <c r="R83" s="32" t="s">
        <v>461</v>
      </c>
    </row>
    <row r="84" spans="1:18" ht="120">
      <c r="A84" s="32">
        <v>82</v>
      </c>
      <c r="B84" s="32" t="s">
        <v>436</v>
      </c>
      <c r="C84" s="95" t="s">
        <v>455</v>
      </c>
      <c r="D84" s="61" t="s">
        <v>456</v>
      </c>
      <c r="E84" s="65" t="s">
        <v>0</v>
      </c>
      <c r="F84" s="49">
        <v>10</v>
      </c>
      <c r="G84" s="66">
        <v>56888</v>
      </c>
      <c r="H84" s="47">
        <f t="shared" si="2"/>
        <v>568880</v>
      </c>
      <c r="I84" s="32"/>
      <c r="J84" s="32"/>
      <c r="K84" s="32"/>
      <c r="L84" s="32"/>
      <c r="M84" s="38"/>
      <c r="N84" s="32" t="s">
        <v>205</v>
      </c>
      <c r="O84" s="32" t="s">
        <v>206</v>
      </c>
      <c r="P84" s="32" t="s">
        <v>207</v>
      </c>
      <c r="Q84" s="32" t="s">
        <v>460</v>
      </c>
      <c r="R84" s="32" t="s">
        <v>461</v>
      </c>
    </row>
    <row r="85" spans="1:18" ht="120">
      <c r="A85" s="32">
        <v>83</v>
      </c>
      <c r="B85" s="32" t="s">
        <v>199</v>
      </c>
      <c r="C85" s="65" t="s">
        <v>457</v>
      </c>
      <c r="D85" s="61" t="s">
        <v>458</v>
      </c>
      <c r="E85" s="65" t="s">
        <v>0</v>
      </c>
      <c r="F85" s="49">
        <v>2</v>
      </c>
      <c r="G85" s="66">
        <v>56888</v>
      </c>
      <c r="H85" s="47">
        <f t="shared" si="2"/>
        <v>113776</v>
      </c>
      <c r="I85" s="32" t="s">
        <v>205</v>
      </c>
      <c r="J85" s="32" t="s">
        <v>206</v>
      </c>
      <c r="K85" s="32" t="s">
        <v>207</v>
      </c>
      <c r="L85" s="32" t="s">
        <v>340</v>
      </c>
      <c r="M85" s="38" t="s">
        <v>341</v>
      </c>
      <c r="N85" s="32" t="s">
        <v>205</v>
      </c>
      <c r="O85" s="32" t="s">
        <v>206</v>
      </c>
      <c r="P85" s="32" t="s">
        <v>207</v>
      </c>
      <c r="Q85" s="32" t="s">
        <v>460</v>
      </c>
      <c r="R85" s="32" t="s">
        <v>461</v>
      </c>
    </row>
    <row r="86" spans="1:18" ht="126" customHeight="1">
      <c r="A86" s="32">
        <v>84</v>
      </c>
      <c r="B86" s="32" t="s">
        <v>199</v>
      </c>
      <c r="C86" s="35" t="s">
        <v>371</v>
      </c>
      <c r="D86" s="61" t="s">
        <v>443</v>
      </c>
      <c r="E86" s="35" t="s">
        <v>0</v>
      </c>
      <c r="F86" s="57">
        <v>2</v>
      </c>
      <c r="G86" s="37">
        <v>100145</v>
      </c>
      <c r="H86" s="47">
        <f t="shared" si="2"/>
        <v>200290</v>
      </c>
      <c r="I86" s="32" t="s">
        <v>205</v>
      </c>
      <c r="J86" s="32" t="s">
        <v>206</v>
      </c>
      <c r="K86" s="32" t="s">
        <v>207</v>
      </c>
      <c r="L86" s="32" t="s">
        <v>340</v>
      </c>
      <c r="M86" s="38" t="s">
        <v>341</v>
      </c>
      <c r="N86" s="32" t="s">
        <v>205</v>
      </c>
      <c r="O86" s="32" t="s">
        <v>206</v>
      </c>
      <c r="P86" s="32" t="s">
        <v>207</v>
      </c>
      <c r="Q86" s="32" t="s">
        <v>460</v>
      </c>
      <c r="R86" s="32" t="s">
        <v>461</v>
      </c>
    </row>
    <row r="87" spans="1:18" ht="204">
      <c r="A87" s="32">
        <v>85</v>
      </c>
      <c r="B87" s="32" t="s">
        <v>199</v>
      </c>
      <c r="C87" s="35" t="s">
        <v>372</v>
      </c>
      <c r="D87" s="61" t="s">
        <v>391</v>
      </c>
      <c r="E87" s="35" t="s">
        <v>0</v>
      </c>
      <c r="F87" s="57">
        <v>1</v>
      </c>
      <c r="G87" s="37">
        <v>431090</v>
      </c>
      <c r="H87" s="47">
        <f t="shared" si="2"/>
        <v>431090</v>
      </c>
      <c r="I87" s="32" t="s">
        <v>205</v>
      </c>
      <c r="J87" s="32" t="s">
        <v>206</v>
      </c>
      <c r="K87" s="32" t="s">
        <v>207</v>
      </c>
      <c r="L87" s="32" t="s">
        <v>340</v>
      </c>
      <c r="M87" s="38" t="s">
        <v>341</v>
      </c>
      <c r="N87" s="32" t="s">
        <v>205</v>
      </c>
      <c r="O87" s="32" t="s">
        <v>206</v>
      </c>
      <c r="P87" s="32" t="s">
        <v>207</v>
      </c>
      <c r="Q87" s="32" t="s">
        <v>460</v>
      </c>
      <c r="R87" s="32" t="s">
        <v>461</v>
      </c>
    </row>
    <row r="88" spans="1:18" ht="136.5" customHeight="1">
      <c r="A88" s="32">
        <v>86</v>
      </c>
      <c r="B88" s="32" t="s">
        <v>199</v>
      </c>
      <c r="C88" s="96" t="s">
        <v>373</v>
      </c>
      <c r="D88" s="61" t="s">
        <v>426</v>
      </c>
      <c r="E88" s="75" t="s">
        <v>0</v>
      </c>
      <c r="F88" s="76">
        <v>2</v>
      </c>
      <c r="G88" s="77">
        <v>100145</v>
      </c>
      <c r="H88" s="47">
        <f t="shared" si="2"/>
        <v>200290</v>
      </c>
      <c r="I88" s="32" t="s">
        <v>205</v>
      </c>
      <c r="J88" s="32" t="s">
        <v>206</v>
      </c>
      <c r="K88" s="32" t="s">
        <v>207</v>
      </c>
      <c r="L88" s="32" t="s">
        <v>340</v>
      </c>
      <c r="M88" s="38" t="s">
        <v>341</v>
      </c>
      <c r="N88" s="32" t="s">
        <v>205</v>
      </c>
      <c r="O88" s="32" t="s">
        <v>206</v>
      </c>
      <c r="P88" s="32" t="s">
        <v>207</v>
      </c>
      <c r="Q88" s="32" t="s">
        <v>460</v>
      </c>
      <c r="R88" s="32" t="s">
        <v>461</v>
      </c>
    </row>
    <row r="89" spans="1:18" ht="144">
      <c r="A89" s="32">
        <v>87</v>
      </c>
      <c r="B89" s="32" t="s">
        <v>199</v>
      </c>
      <c r="C89" s="35" t="s">
        <v>374</v>
      </c>
      <c r="D89" s="61" t="s">
        <v>375</v>
      </c>
      <c r="E89" s="35" t="s">
        <v>0</v>
      </c>
      <c r="F89" s="57">
        <v>2</v>
      </c>
      <c r="G89" s="37">
        <v>42912</v>
      </c>
      <c r="H89" s="47">
        <f t="shared" si="2"/>
        <v>85824</v>
      </c>
      <c r="I89" s="32" t="s">
        <v>205</v>
      </c>
      <c r="J89" s="32" t="s">
        <v>206</v>
      </c>
      <c r="K89" s="32" t="s">
        <v>207</v>
      </c>
      <c r="L89" s="32" t="s">
        <v>340</v>
      </c>
      <c r="M89" s="38" t="s">
        <v>341</v>
      </c>
      <c r="N89" s="32" t="s">
        <v>205</v>
      </c>
      <c r="O89" s="32" t="s">
        <v>206</v>
      </c>
      <c r="P89" s="32" t="s">
        <v>207</v>
      </c>
      <c r="Q89" s="32" t="s">
        <v>460</v>
      </c>
      <c r="R89" s="32" t="s">
        <v>461</v>
      </c>
    </row>
    <row r="90" spans="1:18" ht="168">
      <c r="A90" s="32">
        <v>88</v>
      </c>
      <c r="B90" s="32" t="s">
        <v>199</v>
      </c>
      <c r="C90" s="35" t="s">
        <v>376</v>
      </c>
      <c r="D90" s="61" t="s">
        <v>233</v>
      </c>
      <c r="E90" s="35" t="s">
        <v>0</v>
      </c>
      <c r="F90" s="57">
        <v>3</v>
      </c>
      <c r="G90" s="37">
        <v>50670</v>
      </c>
      <c r="H90" s="47">
        <f t="shared" si="2"/>
        <v>152010</v>
      </c>
      <c r="I90" s="32" t="s">
        <v>205</v>
      </c>
      <c r="J90" s="32" t="s">
        <v>206</v>
      </c>
      <c r="K90" s="32" t="s">
        <v>207</v>
      </c>
      <c r="L90" s="32" t="s">
        <v>340</v>
      </c>
      <c r="M90" s="38" t="s">
        <v>341</v>
      </c>
      <c r="N90" s="32" t="s">
        <v>205</v>
      </c>
      <c r="O90" s="32" t="s">
        <v>206</v>
      </c>
      <c r="P90" s="32" t="s">
        <v>207</v>
      </c>
      <c r="Q90" s="32" t="s">
        <v>460</v>
      </c>
      <c r="R90" s="32" t="s">
        <v>461</v>
      </c>
    </row>
    <row r="91" spans="1:18" ht="156">
      <c r="A91" s="32">
        <v>89</v>
      </c>
      <c r="B91" s="32" t="s">
        <v>199</v>
      </c>
      <c r="C91" s="35" t="s">
        <v>377</v>
      </c>
      <c r="D91" s="61" t="s">
        <v>444</v>
      </c>
      <c r="E91" s="35" t="s">
        <v>0</v>
      </c>
      <c r="F91" s="57">
        <v>5</v>
      </c>
      <c r="G91" s="37">
        <v>610714</v>
      </c>
      <c r="H91" s="47">
        <f t="shared" si="2"/>
        <v>3053570</v>
      </c>
      <c r="I91" s="32" t="s">
        <v>205</v>
      </c>
      <c r="J91" s="32" t="s">
        <v>206</v>
      </c>
      <c r="K91" s="32" t="s">
        <v>207</v>
      </c>
      <c r="L91" s="32" t="s">
        <v>340</v>
      </c>
      <c r="M91" s="38" t="s">
        <v>341</v>
      </c>
      <c r="N91" s="32" t="s">
        <v>205</v>
      </c>
      <c r="O91" s="32" t="s">
        <v>206</v>
      </c>
      <c r="P91" s="32" t="s">
        <v>207</v>
      </c>
      <c r="Q91" s="32" t="s">
        <v>460</v>
      </c>
      <c r="R91" s="32" t="s">
        <v>461</v>
      </c>
    </row>
    <row r="92" spans="1:18" ht="116.25" customHeight="1">
      <c r="A92" s="32">
        <v>90</v>
      </c>
      <c r="B92" s="32" t="s">
        <v>199</v>
      </c>
      <c r="C92" s="35" t="s">
        <v>378</v>
      </c>
      <c r="D92" s="61" t="s">
        <v>389</v>
      </c>
      <c r="E92" s="35" t="s">
        <v>0</v>
      </c>
      <c r="F92" s="57">
        <v>5</v>
      </c>
      <c r="G92" s="37">
        <v>20531</v>
      </c>
      <c r="H92" s="47">
        <f t="shared" si="2"/>
        <v>102655</v>
      </c>
      <c r="I92" s="32" t="s">
        <v>205</v>
      </c>
      <c r="J92" s="32" t="s">
        <v>206</v>
      </c>
      <c r="K92" s="32" t="s">
        <v>207</v>
      </c>
      <c r="L92" s="32" t="s">
        <v>340</v>
      </c>
      <c r="M92" s="38" t="s">
        <v>341</v>
      </c>
      <c r="N92" s="32" t="s">
        <v>205</v>
      </c>
      <c r="O92" s="32" t="s">
        <v>206</v>
      </c>
      <c r="P92" s="32" t="s">
        <v>207</v>
      </c>
      <c r="Q92" s="32" t="s">
        <v>460</v>
      </c>
      <c r="R92" s="32" t="s">
        <v>461</v>
      </c>
    </row>
    <row r="93" spans="1:18" ht="134.25" customHeight="1">
      <c r="A93" s="32">
        <v>91</v>
      </c>
      <c r="B93" s="32" t="s">
        <v>199</v>
      </c>
      <c r="C93" s="35" t="s">
        <v>379</v>
      </c>
      <c r="D93" s="61" t="s">
        <v>445</v>
      </c>
      <c r="E93" s="35" t="s">
        <v>2</v>
      </c>
      <c r="F93" s="57">
        <v>10</v>
      </c>
      <c r="G93" s="37">
        <v>15170</v>
      </c>
      <c r="H93" s="47">
        <f t="shared" si="2"/>
        <v>151700</v>
      </c>
      <c r="I93" s="32" t="s">
        <v>205</v>
      </c>
      <c r="J93" s="32" t="s">
        <v>206</v>
      </c>
      <c r="K93" s="32" t="s">
        <v>207</v>
      </c>
      <c r="L93" s="32" t="s">
        <v>340</v>
      </c>
      <c r="M93" s="38" t="s">
        <v>341</v>
      </c>
      <c r="N93" s="32" t="s">
        <v>205</v>
      </c>
      <c r="O93" s="32" t="s">
        <v>206</v>
      </c>
      <c r="P93" s="32" t="s">
        <v>207</v>
      </c>
      <c r="Q93" s="32" t="s">
        <v>460</v>
      </c>
      <c r="R93" s="32" t="s">
        <v>461</v>
      </c>
    </row>
    <row r="94" spans="1:18" ht="168" customHeight="1">
      <c r="A94" s="32">
        <v>92</v>
      </c>
      <c r="B94" s="32" t="s">
        <v>199</v>
      </c>
      <c r="C94" s="35" t="s">
        <v>380</v>
      </c>
      <c r="D94" s="61" t="s">
        <v>390</v>
      </c>
      <c r="E94" s="35" t="s">
        <v>2</v>
      </c>
      <c r="F94" s="57">
        <v>1</v>
      </c>
      <c r="G94" s="37">
        <v>97285</v>
      </c>
      <c r="H94" s="47">
        <f t="shared" si="2"/>
        <v>97285</v>
      </c>
      <c r="I94" s="32" t="s">
        <v>205</v>
      </c>
      <c r="J94" s="32" t="s">
        <v>206</v>
      </c>
      <c r="K94" s="32" t="s">
        <v>207</v>
      </c>
      <c r="L94" s="32" t="s">
        <v>340</v>
      </c>
      <c r="M94" s="38" t="s">
        <v>341</v>
      </c>
      <c r="N94" s="32" t="s">
        <v>205</v>
      </c>
      <c r="O94" s="32" t="s">
        <v>206</v>
      </c>
      <c r="P94" s="32" t="s">
        <v>207</v>
      </c>
      <c r="Q94" s="32" t="s">
        <v>460</v>
      </c>
      <c r="R94" s="32" t="s">
        <v>461</v>
      </c>
    </row>
    <row r="95" spans="1:18" ht="138" customHeight="1">
      <c r="A95" s="32">
        <v>93</v>
      </c>
      <c r="B95" s="32" t="s">
        <v>199</v>
      </c>
      <c r="C95" s="35" t="s">
        <v>381</v>
      </c>
      <c r="D95" s="61" t="s">
        <v>446</v>
      </c>
      <c r="E95" s="35" t="s">
        <v>2</v>
      </c>
      <c r="F95" s="57">
        <v>5</v>
      </c>
      <c r="G95" s="37">
        <v>215565</v>
      </c>
      <c r="H95" s="47">
        <f t="shared" si="2"/>
        <v>1077825</v>
      </c>
      <c r="I95" s="32" t="s">
        <v>205</v>
      </c>
      <c r="J95" s="32" t="s">
        <v>206</v>
      </c>
      <c r="K95" s="32" t="s">
        <v>207</v>
      </c>
      <c r="L95" s="32" t="s">
        <v>340</v>
      </c>
      <c r="M95" s="38" t="s">
        <v>341</v>
      </c>
      <c r="N95" s="32" t="s">
        <v>205</v>
      </c>
      <c r="O95" s="32" t="s">
        <v>206</v>
      </c>
      <c r="P95" s="32" t="s">
        <v>207</v>
      </c>
      <c r="Q95" s="32" t="s">
        <v>460</v>
      </c>
      <c r="R95" s="32" t="s">
        <v>461</v>
      </c>
    </row>
    <row r="96" spans="1:18" ht="144">
      <c r="A96" s="32">
        <v>94</v>
      </c>
      <c r="B96" s="32" t="s">
        <v>199</v>
      </c>
      <c r="C96" s="35" t="s">
        <v>382</v>
      </c>
      <c r="D96" s="61" t="s">
        <v>447</v>
      </c>
      <c r="E96" s="35" t="s">
        <v>2</v>
      </c>
      <c r="F96" s="57">
        <v>1</v>
      </c>
      <c r="G96" s="37">
        <v>215565</v>
      </c>
      <c r="H96" s="47">
        <f t="shared" si="2"/>
        <v>215565</v>
      </c>
      <c r="I96" s="32" t="s">
        <v>205</v>
      </c>
      <c r="J96" s="32" t="s">
        <v>206</v>
      </c>
      <c r="K96" s="32" t="s">
        <v>207</v>
      </c>
      <c r="L96" s="32" t="s">
        <v>340</v>
      </c>
      <c r="M96" s="38" t="s">
        <v>341</v>
      </c>
      <c r="N96" s="32" t="s">
        <v>205</v>
      </c>
      <c r="O96" s="32" t="s">
        <v>206</v>
      </c>
      <c r="P96" s="32" t="s">
        <v>207</v>
      </c>
      <c r="Q96" s="32" t="s">
        <v>460</v>
      </c>
      <c r="R96" s="32" t="s">
        <v>461</v>
      </c>
    </row>
    <row r="97" spans="1:18" ht="126" customHeight="1">
      <c r="A97" s="32">
        <v>95</v>
      </c>
      <c r="B97" s="32" t="s">
        <v>199</v>
      </c>
      <c r="C97" s="35" t="s">
        <v>383</v>
      </c>
      <c r="D97" s="61" t="s">
        <v>234</v>
      </c>
      <c r="E97" s="35" t="s">
        <v>0</v>
      </c>
      <c r="F97" s="57">
        <v>2</v>
      </c>
      <c r="G97" s="37">
        <v>76620</v>
      </c>
      <c r="H97" s="47">
        <f t="shared" si="2"/>
        <v>153240</v>
      </c>
      <c r="I97" s="32" t="s">
        <v>205</v>
      </c>
      <c r="J97" s="32" t="s">
        <v>206</v>
      </c>
      <c r="K97" s="32" t="s">
        <v>207</v>
      </c>
      <c r="L97" s="32" t="s">
        <v>340</v>
      </c>
      <c r="M97" s="38" t="s">
        <v>341</v>
      </c>
      <c r="N97" s="32" t="s">
        <v>205</v>
      </c>
      <c r="O97" s="32" t="s">
        <v>206</v>
      </c>
      <c r="P97" s="32" t="s">
        <v>207</v>
      </c>
      <c r="Q97" s="32" t="s">
        <v>460</v>
      </c>
      <c r="R97" s="32" t="s">
        <v>461</v>
      </c>
    </row>
    <row r="98" spans="1:18" ht="96">
      <c r="A98" s="32">
        <v>96</v>
      </c>
      <c r="B98" s="32" t="s">
        <v>199</v>
      </c>
      <c r="C98" s="35" t="s">
        <v>384</v>
      </c>
      <c r="D98" s="61" t="s">
        <v>385</v>
      </c>
      <c r="E98" s="35" t="s">
        <v>232</v>
      </c>
      <c r="F98" s="57">
        <v>5</v>
      </c>
      <c r="G98" s="37">
        <v>52640</v>
      </c>
      <c r="H98" s="47">
        <f t="shared" si="2"/>
        <v>263200</v>
      </c>
      <c r="I98" s="47"/>
      <c r="J98" s="32"/>
      <c r="K98" s="32"/>
      <c r="L98" s="46"/>
      <c r="M98" s="78"/>
      <c r="N98" s="32" t="s">
        <v>205</v>
      </c>
      <c r="O98" s="32" t="s">
        <v>206</v>
      </c>
      <c r="P98" s="32" t="s">
        <v>207</v>
      </c>
      <c r="Q98" s="32" t="s">
        <v>460</v>
      </c>
      <c r="R98" s="32" t="s">
        <v>461</v>
      </c>
    </row>
    <row r="99" spans="1:18" ht="96" customHeight="1">
      <c r="A99" s="32">
        <v>97</v>
      </c>
      <c r="B99" s="32" t="s">
        <v>199</v>
      </c>
      <c r="C99" s="35" t="s">
        <v>386</v>
      </c>
      <c r="D99" s="61" t="s">
        <v>235</v>
      </c>
      <c r="E99" s="35" t="s">
        <v>232</v>
      </c>
      <c r="F99" s="57">
        <v>5</v>
      </c>
      <c r="G99" s="37">
        <v>52640</v>
      </c>
      <c r="H99" s="47">
        <f t="shared" si="2"/>
        <v>263200</v>
      </c>
      <c r="I99" s="47"/>
      <c r="J99" s="32"/>
      <c r="K99" s="32"/>
      <c r="L99" s="46"/>
      <c r="M99" s="78"/>
      <c r="N99" s="32" t="s">
        <v>205</v>
      </c>
      <c r="O99" s="32" t="s">
        <v>206</v>
      </c>
      <c r="P99" s="32" t="s">
        <v>207</v>
      </c>
      <c r="Q99" s="32" t="s">
        <v>460</v>
      </c>
      <c r="R99" s="32" t="s">
        <v>461</v>
      </c>
    </row>
    <row r="100" spans="1:18" ht="96">
      <c r="A100" s="32">
        <v>98</v>
      </c>
      <c r="B100" s="32" t="s">
        <v>199</v>
      </c>
      <c r="C100" s="35" t="s">
        <v>387</v>
      </c>
      <c r="D100" s="61" t="s">
        <v>388</v>
      </c>
      <c r="E100" s="35" t="s">
        <v>232</v>
      </c>
      <c r="F100" s="57">
        <v>5</v>
      </c>
      <c r="G100" s="37">
        <v>52640</v>
      </c>
      <c r="H100" s="47">
        <f t="shared" si="2"/>
        <v>263200</v>
      </c>
      <c r="I100" s="47"/>
      <c r="J100" s="32"/>
      <c r="K100" s="32"/>
      <c r="L100" s="46"/>
      <c r="M100" s="78"/>
      <c r="N100" s="32" t="s">
        <v>205</v>
      </c>
      <c r="O100" s="32" t="s">
        <v>206</v>
      </c>
      <c r="P100" s="32" t="s">
        <v>207</v>
      </c>
      <c r="Q100" s="32" t="s">
        <v>460</v>
      </c>
      <c r="R100" s="32" t="s">
        <v>461</v>
      </c>
    </row>
    <row r="101" spans="1:18" s="85" customFormat="1" ht="12">
      <c r="A101" s="32">
        <v>99</v>
      </c>
      <c r="B101" s="79" t="s">
        <v>392</v>
      </c>
      <c r="C101" s="97"/>
      <c r="D101" s="80"/>
      <c r="E101" s="81"/>
      <c r="F101" s="81"/>
      <c r="G101" s="82"/>
      <c r="H101" s="47"/>
      <c r="I101" s="82"/>
      <c r="J101" s="83"/>
      <c r="K101" s="83"/>
      <c r="L101" s="81"/>
      <c r="M101" s="84"/>
      <c r="N101" s="32"/>
      <c r="O101" s="32"/>
      <c r="P101" s="32"/>
      <c r="Q101" s="32"/>
      <c r="R101" s="32"/>
    </row>
    <row r="102" spans="1:18" ht="141.75" customHeight="1">
      <c r="A102" s="32">
        <v>100</v>
      </c>
      <c r="B102" s="32" t="s">
        <v>199</v>
      </c>
      <c r="C102" s="35" t="s">
        <v>376</v>
      </c>
      <c r="D102" s="61" t="s">
        <v>233</v>
      </c>
      <c r="E102" s="35" t="s">
        <v>0</v>
      </c>
      <c r="F102" s="36">
        <v>2</v>
      </c>
      <c r="G102" s="47">
        <v>50670</v>
      </c>
      <c r="H102" s="47">
        <f t="shared" si="2"/>
        <v>101340</v>
      </c>
      <c r="I102" s="47"/>
      <c r="J102" s="32"/>
      <c r="K102" s="32"/>
      <c r="L102" s="46"/>
      <c r="M102" s="78"/>
      <c r="N102" s="32" t="s">
        <v>205</v>
      </c>
      <c r="O102" s="32" t="s">
        <v>206</v>
      </c>
      <c r="P102" s="32" t="s">
        <v>207</v>
      </c>
      <c r="Q102" s="32" t="s">
        <v>460</v>
      </c>
      <c r="R102" s="32" t="s">
        <v>461</v>
      </c>
    </row>
    <row r="103" spans="1:18" ht="133.5" customHeight="1">
      <c r="A103" s="32">
        <v>101</v>
      </c>
      <c r="B103" s="32" t="s">
        <v>199</v>
      </c>
      <c r="C103" s="35" t="s">
        <v>377</v>
      </c>
      <c r="D103" s="61" t="s">
        <v>448</v>
      </c>
      <c r="E103" s="35" t="s">
        <v>0</v>
      </c>
      <c r="F103" s="36">
        <v>1</v>
      </c>
      <c r="G103" s="47">
        <v>610714</v>
      </c>
      <c r="H103" s="47">
        <f t="shared" si="2"/>
        <v>610714</v>
      </c>
      <c r="I103" s="47"/>
      <c r="J103" s="32"/>
      <c r="K103" s="32"/>
      <c r="L103" s="46"/>
      <c r="M103" s="78"/>
      <c r="N103" s="32" t="s">
        <v>205</v>
      </c>
      <c r="O103" s="32" t="s">
        <v>206</v>
      </c>
      <c r="P103" s="32" t="s">
        <v>207</v>
      </c>
      <c r="Q103" s="32" t="s">
        <v>460</v>
      </c>
      <c r="R103" s="32" t="s">
        <v>461</v>
      </c>
    </row>
    <row r="104" spans="1:18" ht="144">
      <c r="A104" s="32">
        <v>102</v>
      </c>
      <c r="B104" s="32" t="s">
        <v>199</v>
      </c>
      <c r="C104" s="35" t="s">
        <v>378</v>
      </c>
      <c r="D104" s="61" t="s">
        <v>389</v>
      </c>
      <c r="E104" s="35" t="s">
        <v>0</v>
      </c>
      <c r="F104" s="36">
        <v>2</v>
      </c>
      <c r="G104" s="47">
        <v>20531</v>
      </c>
      <c r="H104" s="47">
        <f t="shared" si="2"/>
        <v>41062</v>
      </c>
      <c r="I104" s="47"/>
      <c r="J104" s="32"/>
      <c r="K104" s="32"/>
      <c r="L104" s="46"/>
      <c r="M104" s="78"/>
      <c r="N104" s="32" t="s">
        <v>205</v>
      </c>
      <c r="O104" s="32" t="s">
        <v>206</v>
      </c>
      <c r="P104" s="32" t="s">
        <v>207</v>
      </c>
      <c r="Q104" s="32" t="s">
        <v>460</v>
      </c>
      <c r="R104" s="32" t="s">
        <v>461</v>
      </c>
    </row>
    <row r="105" spans="1:18" ht="192">
      <c r="A105" s="32">
        <v>103</v>
      </c>
      <c r="B105" s="32" t="s">
        <v>199</v>
      </c>
      <c r="C105" s="35" t="s">
        <v>393</v>
      </c>
      <c r="D105" s="61" t="s">
        <v>390</v>
      </c>
      <c r="E105" s="35" t="s">
        <v>0</v>
      </c>
      <c r="F105" s="57">
        <v>1</v>
      </c>
      <c r="G105" s="37">
        <v>97285</v>
      </c>
      <c r="H105" s="47">
        <f t="shared" si="2"/>
        <v>97285</v>
      </c>
      <c r="I105" s="47"/>
      <c r="J105" s="32"/>
      <c r="K105" s="32"/>
      <c r="L105" s="46"/>
      <c r="M105" s="78"/>
      <c r="N105" s="32" t="s">
        <v>205</v>
      </c>
      <c r="O105" s="32" t="s">
        <v>206</v>
      </c>
      <c r="P105" s="32" t="s">
        <v>207</v>
      </c>
      <c r="Q105" s="32" t="s">
        <v>460</v>
      </c>
      <c r="R105" s="32" t="s">
        <v>461</v>
      </c>
    </row>
    <row r="106" spans="1:18" ht="37.5" customHeight="1">
      <c r="A106" s="32">
        <v>104</v>
      </c>
      <c r="B106" s="32" t="s">
        <v>199</v>
      </c>
      <c r="C106" s="35" t="s">
        <v>394</v>
      </c>
      <c r="D106" s="61" t="s">
        <v>236</v>
      </c>
      <c r="E106" s="35" t="s">
        <v>2</v>
      </c>
      <c r="F106" s="57">
        <v>5</v>
      </c>
      <c r="G106" s="37">
        <v>87610</v>
      </c>
      <c r="H106" s="47">
        <f t="shared" ref="H106:H113" si="3">F106*G106</f>
        <v>438050</v>
      </c>
      <c r="I106" s="47"/>
      <c r="J106" s="32"/>
      <c r="K106" s="32"/>
      <c r="L106" s="46"/>
      <c r="M106" s="78"/>
      <c r="N106" s="32" t="s">
        <v>205</v>
      </c>
      <c r="O106" s="32" t="s">
        <v>206</v>
      </c>
      <c r="P106" s="32" t="s">
        <v>207</v>
      </c>
      <c r="Q106" s="32" t="s">
        <v>460</v>
      </c>
      <c r="R106" s="32" t="s">
        <v>461</v>
      </c>
    </row>
    <row r="107" spans="1:18" ht="37.5" customHeight="1">
      <c r="A107" s="32">
        <v>105</v>
      </c>
      <c r="B107" s="32" t="s">
        <v>436</v>
      </c>
      <c r="C107" s="35" t="s">
        <v>441</v>
      </c>
      <c r="D107" s="61" t="s">
        <v>438</v>
      </c>
      <c r="E107" s="35" t="s">
        <v>2</v>
      </c>
      <c r="F107" s="57">
        <v>1</v>
      </c>
      <c r="G107" s="37">
        <v>26320</v>
      </c>
      <c r="H107" s="47">
        <f t="shared" si="3"/>
        <v>26320</v>
      </c>
      <c r="I107" s="47"/>
      <c r="J107" s="32"/>
      <c r="K107" s="32"/>
      <c r="L107" s="46"/>
      <c r="M107" s="78"/>
      <c r="N107" s="32" t="s">
        <v>205</v>
      </c>
      <c r="O107" s="32" t="s">
        <v>206</v>
      </c>
      <c r="P107" s="32" t="s">
        <v>207</v>
      </c>
      <c r="Q107" s="32" t="s">
        <v>460</v>
      </c>
      <c r="R107" s="32" t="s">
        <v>461</v>
      </c>
    </row>
    <row r="108" spans="1:18" ht="45" customHeight="1">
      <c r="A108" s="32">
        <v>106</v>
      </c>
      <c r="B108" s="32" t="s">
        <v>437</v>
      </c>
      <c r="C108" s="32" t="s">
        <v>440</v>
      </c>
      <c r="D108" s="74" t="s">
        <v>439</v>
      </c>
      <c r="E108" s="35" t="s">
        <v>2</v>
      </c>
      <c r="F108" s="57">
        <v>1</v>
      </c>
      <c r="G108" s="37">
        <v>27640</v>
      </c>
      <c r="H108" s="47">
        <v>27640</v>
      </c>
      <c r="I108" s="47"/>
      <c r="J108" s="32"/>
      <c r="K108" s="32"/>
      <c r="L108" s="46"/>
      <c r="M108" s="78"/>
      <c r="N108" s="32" t="s">
        <v>205</v>
      </c>
      <c r="O108" s="32" t="s">
        <v>206</v>
      </c>
      <c r="P108" s="32" t="s">
        <v>207</v>
      </c>
      <c r="Q108" s="32" t="s">
        <v>460</v>
      </c>
      <c r="R108" s="32" t="s">
        <v>461</v>
      </c>
    </row>
    <row r="109" spans="1:18" ht="12">
      <c r="A109" s="32">
        <v>107</v>
      </c>
      <c r="B109" s="86" t="s">
        <v>254</v>
      </c>
      <c r="C109" s="87"/>
      <c r="D109" s="88"/>
      <c r="E109" s="32"/>
      <c r="F109" s="49"/>
      <c r="G109" s="47"/>
      <c r="H109" s="47"/>
      <c r="I109" s="32"/>
      <c r="J109" s="32"/>
      <c r="K109" s="32"/>
      <c r="L109" s="32"/>
      <c r="M109" s="38"/>
      <c r="N109" s="32"/>
      <c r="O109" s="32"/>
      <c r="P109" s="32"/>
      <c r="Q109" s="32"/>
      <c r="R109" s="32"/>
    </row>
    <row r="110" spans="1:18" ht="84">
      <c r="A110" s="32">
        <v>108</v>
      </c>
      <c r="B110" s="32" t="s">
        <v>199</v>
      </c>
      <c r="C110" s="35" t="s">
        <v>398</v>
      </c>
      <c r="D110" s="61" t="s">
        <v>399</v>
      </c>
      <c r="E110" s="35" t="s">
        <v>1</v>
      </c>
      <c r="F110" s="57">
        <v>30</v>
      </c>
      <c r="G110" s="37">
        <v>84418</v>
      </c>
      <c r="H110" s="47">
        <f t="shared" si="3"/>
        <v>2532540</v>
      </c>
      <c r="I110" s="47"/>
      <c r="J110" s="32"/>
      <c r="K110" s="32"/>
      <c r="L110" s="46"/>
      <c r="M110" s="78"/>
      <c r="N110" s="32" t="s">
        <v>205</v>
      </c>
      <c r="O110" s="32" t="s">
        <v>206</v>
      </c>
      <c r="P110" s="32" t="s">
        <v>207</v>
      </c>
      <c r="Q110" s="32" t="s">
        <v>460</v>
      </c>
      <c r="R110" s="32" t="s">
        <v>461</v>
      </c>
    </row>
    <row r="111" spans="1:18" ht="168">
      <c r="A111" s="32">
        <v>109</v>
      </c>
      <c r="B111" s="32" t="s">
        <v>199</v>
      </c>
      <c r="C111" s="35" t="s">
        <v>400</v>
      </c>
      <c r="D111" s="61" t="s">
        <v>401</v>
      </c>
      <c r="E111" s="35" t="s">
        <v>2</v>
      </c>
      <c r="F111" s="57">
        <v>25</v>
      </c>
      <c r="G111" s="37">
        <v>40135</v>
      </c>
      <c r="H111" s="47">
        <f t="shared" si="3"/>
        <v>1003375</v>
      </c>
      <c r="I111" s="47"/>
      <c r="J111" s="32"/>
      <c r="K111" s="32"/>
      <c r="L111" s="46"/>
      <c r="M111" s="78"/>
      <c r="N111" s="32" t="s">
        <v>205</v>
      </c>
      <c r="O111" s="32" t="s">
        <v>206</v>
      </c>
      <c r="P111" s="32" t="s">
        <v>207</v>
      </c>
      <c r="Q111" s="32" t="s">
        <v>460</v>
      </c>
      <c r="R111" s="32" t="s">
        <v>461</v>
      </c>
    </row>
    <row r="112" spans="1:18" ht="96">
      <c r="A112" s="32">
        <v>110</v>
      </c>
      <c r="B112" s="32" t="s">
        <v>199</v>
      </c>
      <c r="C112" s="35" t="s">
        <v>402</v>
      </c>
      <c r="D112" s="61" t="s">
        <v>403</v>
      </c>
      <c r="E112" s="35" t="s">
        <v>1</v>
      </c>
      <c r="F112" s="57">
        <v>30</v>
      </c>
      <c r="G112" s="37">
        <v>199538</v>
      </c>
      <c r="H112" s="47">
        <f t="shared" si="3"/>
        <v>5986140</v>
      </c>
      <c r="I112" s="47"/>
      <c r="J112" s="32"/>
      <c r="K112" s="32"/>
      <c r="L112" s="46"/>
      <c r="M112" s="78"/>
      <c r="N112" s="32" t="s">
        <v>205</v>
      </c>
      <c r="O112" s="32" t="s">
        <v>206</v>
      </c>
      <c r="P112" s="32" t="s">
        <v>207</v>
      </c>
      <c r="Q112" s="32" t="s">
        <v>460</v>
      </c>
      <c r="R112" s="32" t="s">
        <v>461</v>
      </c>
    </row>
    <row r="113" spans="1:18" ht="62.25" customHeight="1">
      <c r="A113" s="32">
        <v>111</v>
      </c>
      <c r="B113" s="32" t="s">
        <v>199</v>
      </c>
      <c r="C113" s="35" t="s">
        <v>404</v>
      </c>
      <c r="D113" s="61" t="s">
        <v>405</v>
      </c>
      <c r="E113" s="35" t="s">
        <v>2</v>
      </c>
      <c r="F113" s="57">
        <v>30</v>
      </c>
      <c r="G113" s="37">
        <v>12395</v>
      </c>
      <c r="H113" s="47">
        <f t="shared" si="3"/>
        <v>371850</v>
      </c>
      <c r="I113" s="47"/>
      <c r="J113" s="32"/>
      <c r="K113" s="32"/>
      <c r="L113" s="46"/>
      <c r="M113" s="78"/>
      <c r="N113" s="32" t="s">
        <v>205</v>
      </c>
      <c r="O113" s="32" t="s">
        <v>206</v>
      </c>
      <c r="P113" s="32" t="s">
        <v>207</v>
      </c>
      <c r="Q113" s="32" t="s">
        <v>460</v>
      </c>
      <c r="R113" s="32" t="s">
        <v>461</v>
      </c>
    </row>
    <row r="114" spans="1:18" ht="108">
      <c r="A114" s="32">
        <v>112</v>
      </c>
      <c r="B114" s="32" t="s">
        <v>199</v>
      </c>
      <c r="C114" s="35" t="s">
        <v>406</v>
      </c>
      <c r="D114" s="61" t="s">
        <v>407</v>
      </c>
      <c r="E114" s="35" t="s">
        <v>1</v>
      </c>
      <c r="F114" s="57">
        <v>25</v>
      </c>
      <c r="G114" s="37">
        <v>279350</v>
      </c>
      <c r="H114" s="47">
        <f t="shared" ref="H114:H126" si="4">F114*G114</f>
        <v>6983750</v>
      </c>
      <c r="I114" s="47"/>
      <c r="J114" s="32"/>
      <c r="K114" s="32"/>
      <c r="L114" s="46"/>
      <c r="M114" s="78"/>
      <c r="N114" s="32" t="s">
        <v>205</v>
      </c>
      <c r="O114" s="32" t="s">
        <v>206</v>
      </c>
      <c r="P114" s="32" t="s">
        <v>207</v>
      </c>
      <c r="Q114" s="32" t="s">
        <v>460</v>
      </c>
      <c r="R114" s="32" t="s">
        <v>461</v>
      </c>
    </row>
    <row r="115" spans="1:18" ht="37.5" customHeight="1">
      <c r="A115" s="32">
        <v>113</v>
      </c>
      <c r="B115" s="32" t="s">
        <v>199</v>
      </c>
      <c r="C115" s="35" t="s">
        <v>408</v>
      </c>
      <c r="D115" s="61" t="s">
        <v>409</v>
      </c>
      <c r="E115" s="35" t="s">
        <v>2</v>
      </c>
      <c r="F115" s="57">
        <v>40</v>
      </c>
      <c r="G115" s="37">
        <v>152023</v>
      </c>
      <c r="H115" s="47">
        <f t="shared" si="4"/>
        <v>6080920</v>
      </c>
      <c r="I115" s="47"/>
      <c r="J115" s="32"/>
      <c r="K115" s="32"/>
      <c r="L115" s="46"/>
      <c r="M115" s="78"/>
      <c r="N115" s="32" t="s">
        <v>205</v>
      </c>
      <c r="O115" s="32" t="s">
        <v>206</v>
      </c>
      <c r="P115" s="32" t="s">
        <v>207</v>
      </c>
      <c r="Q115" s="32" t="s">
        <v>460</v>
      </c>
      <c r="R115" s="32" t="s">
        <v>461</v>
      </c>
    </row>
    <row r="116" spans="1:18" ht="60" customHeight="1">
      <c r="A116" s="32">
        <v>114</v>
      </c>
      <c r="B116" s="32" t="s">
        <v>199</v>
      </c>
      <c r="C116" s="32" t="s">
        <v>410</v>
      </c>
      <c r="D116" s="61" t="s">
        <v>411</v>
      </c>
      <c r="E116" s="35" t="s">
        <v>239</v>
      </c>
      <c r="F116" s="36">
        <v>80</v>
      </c>
      <c r="G116" s="47">
        <v>38945</v>
      </c>
      <c r="H116" s="47">
        <f t="shared" si="4"/>
        <v>3115600</v>
      </c>
      <c r="I116" s="47"/>
      <c r="J116" s="32"/>
      <c r="K116" s="32"/>
      <c r="L116" s="46"/>
      <c r="M116" s="78"/>
      <c r="N116" s="32" t="s">
        <v>205</v>
      </c>
      <c r="O116" s="32" t="s">
        <v>206</v>
      </c>
      <c r="P116" s="32" t="s">
        <v>207</v>
      </c>
      <c r="Q116" s="32" t="s">
        <v>460</v>
      </c>
      <c r="R116" s="32" t="s">
        <v>461</v>
      </c>
    </row>
    <row r="117" spans="1:18" ht="18.75" customHeight="1">
      <c r="A117" s="32">
        <v>115</v>
      </c>
      <c r="B117" s="86" t="s">
        <v>256</v>
      </c>
      <c r="C117" s="87"/>
      <c r="D117" s="88"/>
      <c r="E117" s="89"/>
      <c r="F117" s="49"/>
      <c r="G117" s="47"/>
      <c r="H117" s="47"/>
      <c r="I117" s="32"/>
      <c r="J117" s="32"/>
      <c r="K117" s="32"/>
      <c r="L117" s="32"/>
      <c r="M117" s="38"/>
      <c r="N117" s="32"/>
      <c r="O117" s="32"/>
      <c r="P117" s="32"/>
      <c r="Q117" s="32"/>
      <c r="R117" s="32"/>
    </row>
    <row r="118" spans="1:18" ht="37.5" customHeight="1">
      <c r="A118" s="32">
        <v>116</v>
      </c>
      <c r="B118" s="32" t="s">
        <v>199</v>
      </c>
      <c r="C118" s="35" t="s">
        <v>412</v>
      </c>
      <c r="D118" s="62" t="s">
        <v>413</v>
      </c>
      <c r="E118" s="35" t="s">
        <v>2</v>
      </c>
      <c r="F118" s="57">
        <v>20</v>
      </c>
      <c r="G118" s="37">
        <v>42700</v>
      </c>
      <c r="H118" s="47">
        <f t="shared" si="4"/>
        <v>854000</v>
      </c>
      <c r="I118" s="47"/>
      <c r="J118" s="32"/>
      <c r="K118" s="32"/>
      <c r="L118" s="46"/>
      <c r="M118" s="78"/>
      <c r="N118" s="32" t="s">
        <v>205</v>
      </c>
      <c r="O118" s="32" t="s">
        <v>206</v>
      </c>
      <c r="P118" s="32" t="s">
        <v>207</v>
      </c>
      <c r="Q118" s="32" t="s">
        <v>460</v>
      </c>
      <c r="R118" s="32" t="s">
        <v>461</v>
      </c>
    </row>
    <row r="119" spans="1:18" ht="48">
      <c r="A119" s="32">
        <v>117</v>
      </c>
      <c r="B119" s="32" t="s">
        <v>199</v>
      </c>
      <c r="C119" s="35" t="s">
        <v>414</v>
      </c>
      <c r="D119" s="62" t="s">
        <v>415</v>
      </c>
      <c r="E119" s="35" t="s">
        <v>2</v>
      </c>
      <c r="F119" s="57">
        <v>25</v>
      </c>
      <c r="G119" s="37">
        <v>25900</v>
      </c>
      <c r="H119" s="47">
        <f t="shared" si="4"/>
        <v>647500</v>
      </c>
      <c r="I119" s="47"/>
      <c r="J119" s="32"/>
      <c r="K119" s="32"/>
      <c r="L119" s="46"/>
      <c r="M119" s="78"/>
      <c r="N119" s="32" t="s">
        <v>205</v>
      </c>
      <c r="O119" s="32" t="s">
        <v>206</v>
      </c>
      <c r="P119" s="32" t="s">
        <v>207</v>
      </c>
      <c r="Q119" s="32" t="s">
        <v>460</v>
      </c>
      <c r="R119" s="32" t="s">
        <v>461</v>
      </c>
    </row>
    <row r="120" spans="1:18" ht="37.5" customHeight="1">
      <c r="A120" s="32">
        <v>118</v>
      </c>
      <c r="B120" s="32" t="s">
        <v>199</v>
      </c>
      <c r="C120" s="32" t="s">
        <v>416</v>
      </c>
      <c r="D120" s="62" t="s">
        <v>417</v>
      </c>
      <c r="E120" s="35" t="s">
        <v>2</v>
      </c>
      <c r="F120" s="57">
        <v>10</v>
      </c>
      <c r="G120" s="37">
        <v>49800</v>
      </c>
      <c r="H120" s="47">
        <f t="shared" si="4"/>
        <v>498000</v>
      </c>
      <c r="I120" s="47"/>
      <c r="J120" s="32"/>
      <c r="K120" s="32"/>
      <c r="L120" s="46"/>
      <c r="M120" s="78"/>
      <c r="N120" s="32" t="s">
        <v>205</v>
      </c>
      <c r="O120" s="32" t="s">
        <v>206</v>
      </c>
      <c r="P120" s="32" t="s">
        <v>207</v>
      </c>
      <c r="Q120" s="32" t="s">
        <v>460</v>
      </c>
      <c r="R120" s="32" t="s">
        <v>461</v>
      </c>
    </row>
    <row r="121" spans="1:18" ht="37.5" customHeight="1">
      <c r="A121" s="32">
        <v>119</v>
      </c>
      <c r="B121" s="32" t="s">
        <v>199</v>
      </c>
      <c r="C121" s="32" t="s">
        <v>418</v>
      </c>
      <c r="D121" s="62" t="s">
        <v>419</v>
      </c>
      <c r="E121" s="35" t="s">
        <v>2</v>
      </c>
      <c r="F121" s="57">
        <v>2</v>
      </c>
      <c r="G121" s="37">
        <v>281600</v>
      </c>
      <c r="H121" s="47">
        <f t="shared" si="4"/>
        <v>563200</v>
      </c>
      <c r="I121" s="47"/>
      <c r="J121" s="32"/>
      <c r="K121" s="32"/>
      <c r="L121" s="46"/>
      <c r="M121" s="78"/>
      <c r="N121" s="32" t="s">
        <v>205</v>
      </c>
      <c r="O121" s="32" t="s">
        <v>206</v>
      </c>
      <c r="P121" s="32" t="s">
        <v>207</v>
      </c>
      <c r="Q121" s="32" t="s">
        <v>460</v>
      </c>
      <c r="R121" s="32" t="s">
        <v>461</v>
      </c>
    </row>
    <row r="122" spans="1:18" ht="37.5" customHeight="1">
      <c r="A122" s="32">
        <v>120</v>
      </c>
      <c r="B122" s="32" t="s">
        <v>199</v>
      </c>
      <c r="C122" s="35" t="s">
        <v>258</v>
      </c>
      <c r="D122" s="62" t="s">
        <v>420</v>
      </c>
      <c r="E122" s="35" t="s">
        <v>2</v>
      </c>
      <c r="F122" s="57">
        <v>5</v>
      </c>
      <c r="G122" s="37">
        <v>59000</v>
      </c>
      <c r="H122" s="47">
        <f t="shared" si="4"/>
        <v>295000</v>
      </c>
      <c r="I122" s="47"/>
      <c r="J122" s="32"/>
      <c r="K122" s="32"/>
      <c r="L122" s="46"/>
      <c r="M122" s="78"/>
      <c r="N122" s="32" t="s">
        <v>205</v>
      </c>
      <c r="O122" s="32" t="s">
        <v>206</v>
      </c>
      <c r="P122" s="32" t="s">
        <v>207</v>
      </c>
      <c r="Q122" s="32" t="s">
        <v>460</v>
      </c>
      <c r="R122" s="32" t="s">
        <v>461</v>
      </c>
    </row>
    <row r="123" spans="1:18" ht="37.5" customHeight="1">
      <c r="A123" s="32">
        <v>121</v>
      </c>
      <c r="B123" s="32" t="s">
        <v>199</v>
      </c>
      <c r="C123" s="35" t="s">
        <v>259</v>
      </c>
      <c r="D123" s="62" t="s">
        <v>421</v>
      </c>
      <c r="E123" s="35" t="s">
        <v>2</v>
      </c>
      <c r="F123" s="57">
        <v>5</v>
      </c>
      <c r="G123" s="37">
        <v>59000</v>
      </c>
      <c r="H123" s="47">
        <f t="shared" si="4"/>
        <v>295000</v>
      </c>
      <c r="I123" s="47"/>
      <c r="J123" s="32"/>
      <c r="K123" s="32"/>
      <c r="L123" s="46"/>
      <c r="M123" s="78"/>
      <c r="N123" s="32" t="s">
        <v>205</v>
      </c>
      <c r="O123" s="32" t="s">
        <v>206</v>
      </c>
      <c r="P123" s="32" t="s">
        <v>207</v>
      </c>
      <c r="Q123" s="32" t="s">
        <v>460</v>
      </c>
      <c r="R123" s="32" t="s">
        <v>461</v>
      </c>
    </row>
    <row r="124" spans="1:18" ht="37.5" customHeight="1">
      <c r="A124" s="32">
        <v>122</v>
      </c>
      <c r="B124" s="32" t="s">
        <v>199</v>
      </c>
      <c r="C124" s="35" t="s">
        <v>260</v>
      </c>
      <c r="D124" s="62" t="s">
        <v>422</v>
      </c>
      <c r="E124" s="35" t="s">
        <v>2</v>
      </c>
      <c r="F124" s="57">
        <v>5</v>
      </c>
      <c r="G124" s="37">
        <v>59000</v>
      </c>
      <c r="H124" s="47">
        <f t="shared" si="4"/>
        <v>295000</v>
      </c>
      <c r="I124" s="47"/>
      <c r="J124" s="32"/>
      <c r="K124" s="32"/>
      <c r="L124" s="46"/>
      <c r="M124" s="78"/>
      <c r="N124" s="32" t="s">
        <v>205</v>
      </c>
      <c r="O124" s="32" t="s">
        <v>206</v>
      </c>
      <c r="P124" s="32" t="s">
        <v>207</v>
      </c>
      <c r="Q124" s="32" t="s">
        <v>460</v>
      </c>
      <c r="R124" s="32" t="s">
        <v>461</v>
      </c>
    </row>
    <row r="125" spans="1:18" ht="37.5" customHeight="1">
      <c r="A125" s="32">
        <v>123</v>
      </c>
      <c r="B125" s="32" t="s">
        <v>199</v>
      </c>
      <c r="C125" s="35" t="s">
        <v>257</v>
      </c>
      <c r="D125" s="62" t="s">
        <v>423</v>
      </c>
      <c r="E125" s="35" t="s">
        <v>2</v>
      </c>
      <c r="F125" s="57">
        <v>4</v>
      </c>
      <c r="G125" s="37">
        <v>64700</v>
      </c>
      <c r="H125" s="47">
        <f t="shared" si="4"/>
        <v>258800</v>
      </c>
      <c r="I125" s="47"/>
      <c r="J125" s="32"/>
      <c r="K125" s="32"/>
      <c r="L125" s="46"/>
      <c r="M125" s="78"/>
      <c r="N125" s="32" t="s">
        <v>205</v>
      </c>
      <c r="O125" s="32" t="s">
        <v>206</v>
      </c>
      <c r="P125" s="32" t="s">
        <v>207</v>
      </c>
      <c r="Q125" s="32" t="s">
        <v>460</v>
      </c>
      <c r="R125" s="32" t="s">
        <v>461</v>
      </c>
    </row>
    <row r="126" spans="1:18" ht="36.75" customHeight="1">
      <c r="A126" s="32">
        <v>124</v>
      </c>
      <c r="B126" s="32" t="s">
        <v>199</v>
      </c>
      <c r="C126" s="32" t="s">
        <v>424</v>
      </c>
      <c r="D126" s="62" t="s">
        <v>425</v>
      </c>
      <c r="E126" s="35" t="s">
        <v>2</v>
      </c>
      <c r="F126" s="57">
        <v>1</v>
      </c>
      <c r="G126" s="37">
        <v>225000</v>
      </c>
      <c r="H126" s="47">
        <f t="shared" si="4"/>
        <v>225000</v>
      </c>
      <c r="I126" s="47"/>
      <c r="J126" s="32"/>
      <c r="K126" s="32"/>
      <c r="L126" s="46"/>
      <c r="M126" s="78"/>
      <c r="N126" s="32" t="s">
        <v>205</v>
      </c>
      <c r="O126" s="32" t="s">
        <v>206</v>
      </c>
      <c r="P126" s="32" t="s">
        <v>207</v>
      </c>
      <c r="Q126" s="32" t="s">
        <v>460</v>
      </c>
      <c r="R126" s="32" t="s">
        <v>461</v>
      </c>
    </row>
    <row r="127" spans="1:18" ht="37.5" customHeight="1">
      <c r="N127" s="99"/>
    </row>
  </sheetData>
  <mergeCells count="9">
    <mergeCell ref="B3:D3"/>
    <mergeCell ref="B23:D23"/>
    <mergeCell ref="B109:D109"/>
    <mergeCell ref="B26:D26"/>
    <mergeCell ref="B31:D31"/>
    <mergeCell ref="B42:D42"/>
    <mergeCell ref="B13:D13"/>
    <mergeCell ref="A1:R1"/>
    <mergeCell ref="B117:D117"/>
  </mergeCells>
  <pageMargins left="0.23622047244094491" right="0.23622047244094491" top="0.23622047244094491" bottom="0.27559055118110237" header="0.11811023622047245" footer="0.15748031496062992"/>
  <pageSetup paperSize="9" scale="53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69"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20"/>
  <sheetViews>
    <sheetView workbookViewId="0">
      <selection activeCell="E7" sqref="E7:E16"/>
    </sheetView>
  </sheetViews>
  <sheetFormatPr defaultRowHeight="15"/>
  <cols>
    <col min="5" max="5" width="69.42578125" customWidth="1"/>
  </cols>
  <sheetData>
    <row r="7" spans="5:5" ht="15.75">
      <c r="E7" s="22" t="s">
        <v>427</v>
      </c>
    </row>
    <row r="8" spans="5:5" ht="45">
      <c r="E8" s="23" t="s">
        <v>428</v>
      </c>
    </row>
    <row r="9" spans="5:5">
      <c r="E9" s="23" t="s">
        <v>429</v>
      </c>
    </row>
    <row r="10" spans="5:5">
      <c r="E10" s="23" t="s">
        <v>430</v>
      </c>
    </row>
    <row r="11" spans="5:5">
      <c r="E11" s="23" t="s">
        <v>431</v>
      </c>
    </row>
    <row r="12" spans="5:5">
      <c r="E12" s="23" t="s">
        <v>432</v>
      </c>
    </row>
    <row r="13" spans="5:5">
      <c r="E13" s="23" t="s">
        <v>433</v>
      </c>
    </row>
    <row r="14" spans="5:5">
      <c r="E14" s="23" t="s">
        <v>434</v>
      </c>
    </row>
    <row r="15" spans="5:5" ht="24" customHeight="1">
      <c r="E15" s="23" t="s">
        <v>435</v>
      </c>
    </row>
    <row r="16" spans="5:5" ht="15.75">
      <c r="E16" s="24"/>
    </row>
    <row r="17" spans="5:5" ht="15.75">
      <c r="E17" s="24"/>
    </row>
    <row r="18" spans="5:5" ht="15.75">
      <c r="E18" s="24"/>
    </row>
    <row r="19" spans="5:5" ht="15.75">
      <c r="E19" s="24"/>
    </row>
    <row r="20" spans="5:5" ht="15.75">
      <c r="E20" s="2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цены</vt:lpstr>
      <vt:lpstr>Лист3</vt:lpstr>
      <vt:lpstr>Лист1</vt:lpstr>
      <vt:lpstr>Лист2</vt:lpstr>
      <vt:lpstr>Лист4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2021-02-15T06:05:27Z</cp:lastPrinted>
  <dcterms:created xsi:type="dcterms:W3CDTF">2016-01-05T12:46:10Z</dcterms:created>
  <dcterms:modified xsi:type="dcterms:W3CDTF">2021-03-10T09:05:33Z</dcterms:modified>
</cp:coreProperties>
</file>