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150" windowHeight="1108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цены!$A$2:$L$4</definedName>
    <definedName name="_xlnm.Print_Area" localSheetId="0">цены!$A$1:$L$5</definedName>
  </definedNames>
  <calcPr calcId="145621" refMode="R1C1"/>
</workbook>
</file>

<file path=xl/calcChain.xml><?xml version="1.0" encoding="utf-8"?>
<calcChain xmlns="http://schemas.openxmlformats.org/spreadsheetml/2006/main">
  <c r="G4" i="2" l="1"/>
  <c r="G5" i="2"/>
  <c r="G3" i="2"/>
</calcChain>
</file>

<file path=xl/sharedStrings.xml><?xml version="1.0" encoding="utf-8"?>
<sst xmlns="http://schemas.openxmlformats.org/spreadsheetml/2006/main" count="378" uniqueCount="216">
  <si>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</si>
  <si>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</si>
  <si>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</si>
  <si>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</si>
  <si>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</si>
  <si>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</si>
  <si>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</si>
  <si>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</si>
  <si>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</si>
  <si>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</si>
  <si>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</si>
  <si>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</si>
  <si>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</si>
  <si>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</si>
  <si>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</si>
  <si>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</si>
  <si>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</si>
  <si>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</si>
  <si>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</si>
  <si>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</si>
  <si>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</si>
  <si>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</si>
  <si>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</si>
  <si>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</si>
  <si>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</si>
  <si>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</si>
  <si>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</si>
  <si>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</si>
  <si>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</si>
  <si>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</si>
  <si>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</si>
  <si>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</si>
  <si>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</si>
  <si>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</si>
  <si>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</si>
  <si>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</si>
  <si>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</si>
  <si>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</si>
  <si>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</si>
  <si>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</si>
  <si>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</si>
  <si>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</si>
  <si>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</si>
  <si>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</si>
  <si>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</si>
  <si>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</si>
  <si>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</si>
  <si>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</si>
  <si>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</si>
  <si>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</si>
  <si>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</si>
  <si>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</si>
  <si>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</si>
  <si>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</si>
  <si>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</si>
  <si>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</si>
  <si>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</si>
  <si>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</si>
  <si>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</si>
  <si>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</si>
  <si>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</si>
  <si>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</si>
  <si>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</si>
  <si>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</si>
  <si>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</si>
  <si>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</si>
  <si>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</si>
  <si>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</si>
  <si>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</si>
  <si>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</si>
  <si>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</si>
  <si>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</si>
  <si>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</si>
  <si>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</si>
  <si>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</si>
  <si>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</si>
  <si>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</si>
  <si>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</si>
  <si>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</si>
  <si>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</si>
  <si>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</si>
  <si>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</si>
  <si>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</si>
  <si>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</si>
  <si>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</si>
  <si>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</si>
  <si>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</si>
  <si>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</si>
  <si>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</si>
  <si>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</si>
  <si>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</si>
  <si>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</si>
  <si>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</si>
  <si>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</si>
  <si>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</si>
  <si>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</si>
  <si>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</si>
  <si>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</si>
  <si>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</si>
  <si>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</si>
  <si>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</si>
  <si>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</si>
  <si>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</si>
  <si>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</si>
  <si>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</si>
  <si>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</si>
  <si>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</si>
  <si>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</si>
  <si>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</si>
  <si>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</si>
  <si>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</si>
  <si>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</si>
  <si>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</si>
  <si>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</si>
  <si>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</si>
  <si>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</si>
  <si>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</si>
  <si>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</si>
  <si>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</si>
  <si>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</si>
  <si>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</si>
  <si>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</si>
  <si>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</si>
  <si>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</si>
  <si>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</si>
  <si>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</si>
  <si>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</si>
  <si>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</si>
  <si>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</si>
  <si>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</si>
  <si>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</si>
  <si>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</si>
  <si>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</si>
  <si>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</si>
  <si>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</si>
  <si>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</si>
  <si>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</si>
  <si>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</si>
  <si>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</si>
  <si>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</si>
  <si>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</si>
  <si>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</si>
  <si>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</si>
  <si>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</si>
  <si>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</si>
  <si>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</si>
  <si>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</si>
  <si>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</si>
  <si>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</si>
  <si>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</si>
  <si>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</si>
  <si>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</si>
  <si>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</si>
  <si>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</si>
  <si>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</si>
  <si>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</si>
  <si>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</si>
  <si>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</si>
  <si>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</si>
  <si>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</si>
  <si>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</si>
  <si>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</si>
  <si>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</si>
  <si>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</si>
  <si>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</si>
  <si>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</si>
  <si>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</si>
  <si>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</si>
  <si>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</si>
  <si>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</si>
  <si>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</si>
  <si>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</si>
  <si>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</si>
  <si>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</si>
  <si>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</si>
  <si>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</si>
  <si>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</si>
  <si>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</si>
  <si>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</si>
  <si>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</si>
  <si>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</si>
  <si>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</si>
  <si>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</si>
  <si>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</si>
  <si>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</si>
  <si>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</si>
  <si>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</si>
  <si>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</si>
  <si>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</si>
  <si>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</si>
  <si>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</si>
  <si>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</si>
  <si>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Тех. спецификация</t>
  </si>
  <si>
    <t>Ед. изм.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</si>
  <si>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</si>
  <si>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</si>
  <si>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</si>
  <si>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</si>
  <si>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</si>
  <si>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Наименование</t>
  </si>
  <si>
    <t xml:space="preserve">Сумма </t>
  </si>
  <si>
    <t>г. Караганда Ул. Назарбаева, 10 Отдел гос. закупок</t>
  </si>
  <si>
    <t xml:space="preserve">Цена </t>
  </si>
  <si>
    <t>Кол-во</t>
  </si>
  <si>
    <t>г. Караганда Ул. Назарбаева, 10  /DDP</t>
  </si>
  <si>
    <t>Ножницы разборные, поворотные, с соединением для монополярной коагуляции, диаметр 5 мм, длина 36 см,  зубчатые, ложкообразные, длина бранш 17 мм, с 2-мя  подвижными браншами -2 шт , Ножницы ротационные, разборные, изолированные, с соединением для монополярной коагуляции, с замком LUER для чистки, две бранши активны, изогнутые лезвия, длина лезвий 15 мм, диаметр 5 мм, длина 36 см – 2 шт , Щипцы захватывающие, ротационные, с соединением для монополярной коагуляции, диаметр 5 мм, длина 36 см, бранши с мульти-зубцами, ширина бранш 4,8 мм – 2 шт , Щипцы,  для захвата и диссекции, ротационные, с соединением для монополярной коагуляции, диаметр 5 мм, длина 36 см, усиленные бранши, две бранши активны.- 3 шт , Оптика жесткая со стеклянными линзами,  передне-бокового видения 30°, крупноформатная, диаметр 5 мм, длина 29 см, автоклавируемая, встроенный оптоволоконный световод, цветовой код: красный – 1 шт , Щипцы,  поворотные, разборные, с соединением для биполярной коагуляции, обе бранши подвижны, окончатые бранши с тонким атравматичным сечением, диаметр 5 мм, длина 36 см. – 7 шт , Световод, волоконнооптический, с прямым соединением со стороны источника света, особо термостойкий, диаметр 4.8 мм., длина 250 см.-5 шт</t>
  </si>
  <si>
    <t xml:space="preserve">набор </t>
  </si>
  <si>
    <t>Большой набор инструментов для лапароскопии в общей хирургии</t>
  </si>
  <si>
    <t xml:space="preserve">Аппликатор, для использования с титановыми клипсам  (средне большой размер), разборный, ротационный, с кремальерой для фиксации бранш при удержании клипсы, диаметр 10 мм, длина 36 см. – 4 шт , Иглодержатель, макро ,  эргономичная пистолетная рукоятка с фиксатором, который раскрывается с левой стороны, прямые бранши , внеш. диам. 5 мм, длина 43 см – 3 шт ,  Иглодержатель, макро , эргономичная пистолетная рукоятка с фиксатором, который раскрывается с правой стороны, бранши загнуты вправо, внеш. диам. 5 мм, длина 43 см – 3 шт , Троакар, диаметр 11 мм, цветовой код: зеленый. – 2 ш т, Оптика жесткая со стеклянными линзами,  30°, крупноформатная, диаметр 10 мм,  длина 31 cм, автоклавируемая, со встроенным оптоволоконным световодом. Цветовой код: красный. – 2 шт , Вставка рабочая, для биполярных щипцов, со специальной тонкой атравматичной насечкой, окончатые бранши двойного действия, размер 5 мм, длина 36 см, цветовой код: голубой -1шт 
</t>
  </si>
  <si>
    <t xml:space="preserve">Набор инструментов для лапароскопии </t>
  </si>
  <si>
    <t>Набор инструментов для лапароскопии в общей хирургии</t>
  </si>
  <si>
    <t xml:space="preserve"> 
Ретрактор,  для печени  , диаметр 5 мм, длина 36 см -1 шт, Рукоятка,  пластиковая, без кремальеры, с соединением для биполярной коагуляции- 2 шт, Оптика жесткая со стеклянными линзами 30°, крупноформатная, диаметр 10 мм,  длина 31 cм, автоклавируемая, со встроенным оптоволоконным световодом. Цветовой код: красный – 3 шт , Рукоятка, металлическая с фиксатором – 1 шт , Рукоятка, пластмассовая  без фиксатора, с соединением для монополярной коагуляции – 1 шт , Клапан, многофункциональный, размер 11 мм – 1 шт , Троакар, диаметр 6 мм- 3 шт, Канюля, для отсоса и ирригации, с антирефлексивной поверхнсотью, с двухходовым краном, с переходниками с замком LUER, длина 36 см, размер 5 мм – 1 шт , Адаптер, переходник накидной с креплением к клапану трокара, 11/5 мм – 6 шт
</t>
  </si>
  <si>
    <t>13.05.2021 года 08.00</t>
  </si>
  <si>
    <t>13.05.2021 года 10.30 г. Караганда Ул. Ерубаева, 15 Отдел гос. закупок</t>
  </si>
  <si>
    <t>06 мая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</si>
  <si>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120 рабочих дней со дня подписания договора, опалата по факту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</si>
</sst>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" fillId="0" borderId="0"/>
  </cellStyleXfs>
  <cellXfs count="43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110" fillId="0" borderId="0" xfId="0" applyFont="1" applyFill="1" applyAlignment="1">
      <alignment horizontal="center" vertical="center" wrapText="1"/>
    </xf>
    <xf numFmtId="0" fontId="111" fillId="0" borderId="111" xfId="0" applyFont="1" applyFill="1" applyBorder="1" applyAlignment="1">
      <alignment horizontal="center" vertical="center" wrapText="1"/>
    </xf>
    <xf numFmtId="3" fontId="111" fillId="0" borderId="111" xfId="0" applyNumberFormat="1" applyFont="1" applyFill="1" applyBorder="1" applyAlignment="1">
      <alignment horizontal="center" vertical="center" wrapText="1"/>
    </xf>
    <xf numFmtId="4" fontId="111" fillId="0" borderId="111" xfId="0" applyNumberFormat="1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 wrapText="1"/>
    </xf>
    <xf numFmtId="0" fontId="112" fillId="0" borderId="111" xfId="0" applyFont="1" applyFill="1" applyBorder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/>
    </xf>
    <xf numFmtId="4" fontId="110" fillId="0" borderId="111" xfId="0" applyNumberFormat="1" applyFont="1" applyFill="1" applyBorder="1" applyAlignment="1">
      <alignment horizontal="center" vertical="center"/>
    </xf>
    <xf numFmtId="0" fontId="110" fillId="0" borderId="0" xfId="0" applyFont="1" applyFill="1" applyAlignment="1">
      <alignment horizontal="center" wrapText="1"/>
    </xf>
    <xf numFmtId="3" fontId="110" fillId="0" borderId="0" xfId="0" applyNumberFormat="1" applyFont="1" applyFill="1" applyAlignment="1">
      <alignment horizontal="center" vertical="center" wrapText="1"/>
    </xf>
    <xf numFmtId="4" fontId="110" fillId="0" borderId="0" xfId="0" applyNumberFormat="1" applyFont="1" applyFill="1" applyAlignment="1">
      <alignment horizontal="center" vertical="center" wrapText="1"/>
    </xf>
    <xf numFmtId="3" fontId="110" fillId="0" borderId="111" xfId="0" applyNumberFormat="1" applyFont="1" applyFill="1" applyBorder="1" applyAlignment="1">
      <alignment horizontal="center" vertical="center" wrapText="1"/>
    </xf>
    <xf numFmtId="4" fontId="110" fillId="0" borderId="111" xfId="0" applyNumberFormat="1" applyFont="1" applyFill="1" applyBorder="1" applyAlignment="1">
      <alignment horizontal="center" vertical="center" wrapText="1"/>
    </xf>
    <xf numFmtId="0" fontId="113" fillId="0" borderId="111" xfId="0" applyFont="1" applyFill="1" applyBorder="1" applyAlignment="1">
      <alignment horizontal="center" vertical="center" wrapText="1"/>
    </xf>
    <xf numFmtId="0" fontId="114" fillId="0" borderId="111" xfId="0" applyFont="1" applyFill="1" applyBorder="1" applyAlignment="1">
      <alignment horizontal="center" vertical="center" wrapText="1"/>
    </xf>
    <xf numFmtId="0" fontId="115" fillId="0" borderId="0" xfId="0" applyFont="1" applyAlignment="1">
      <alignment horizontal="center" vertical="center" wrapText="1"/>
    </xf>
    <xf numFmtId="0" fontId="115" fillId="0" borderId="111" xfId="0" applyFont="1" applyFill="1" applyBorder="1" applyAlignment="1">
      <alignment horizontal="center" vertical="center" wrapText="1"/>
    </xf>
    <xf numFmtId="0" fontId="115" fillId="0" borderId="0" xfId="0" applyFont="1" applyFill="1" applyAlignment="1">
      <alignment horizontal="center" vertical="center" wrapText="1"/>
    </xf>
    <xf numFmtId="0" fontId="115" fillId="0" borderId="0" xfId="0" applyFont="1" applyFill="1" applyBorder="1" applyAlignment="1">
      <alignment horizontal="center" vertical="center" wrapText="1"/>
    </xf>
    <xf numFmtId="0" fontId="110" fillId="0" borderId="102" xfId="0" applyFont="1" applyFill="1" applyBorder="1" applyAlignment="1">
      <alignment horizontal="left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view="pageBreakPreview" topLeftCell="A4" zoomScale="60" zoomScaleNormal="80" workbookViewId="0">
      <selection activeCell="I5" sqref="I5"/>
    </sheetView>
  </sheetViews>
  <sheetFormatPr defaultColWidth="13.42578125" defaultRowHeight="18.75"/>
  <cols>
    <col min="1" max="1" width="6.5703125" style="22" customWidth="1"/>
    <col min="2" max="2" width="22.5703125" style="40" customWidth="1"/>
    <col min="3" max="3" width="111.140625" style="41" customWidth="1"/>
    <col min="4" max="5" width="13.42578125" style="32"/>
    <col min="6" max="6" width="18.28515625" style="33" customWidth="1"/>
    <col min="7" max="7" width="17.42578125" style="22" customWidth="1"/>
    <col min="8" max="8" width="18" style="22" customWidth="1"/>
    <col min="9" max="9" width="18.140625" style="22" customWidth="1"/>
    <col min="10" max="10" width="20.5703125" style="32" customWidth="1"/>
    <col min="11" max="11" width="19.85546875" style="33" customWidth="1"/>
    <col min="12" max="12" width="23.140625" style="22" customWidth="1"/>
    <col min="13" max="16384" width="13.42578125" style="22"/>
  </cols>
  <sheetData>
    <row r="1" spans="1:12" ht="129" customHeight="1">
      <c r="A1" s="42" t="s">
        <v>214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26" customFormat="1" ht="71.25" customHeight="1">
      <c r="A2" s="23" t="s">
        <v>191</v>
      </c>
      <c r="B2" s="36" t="s">
        <v>199</v>
      </c>
      <c r="C2" s="36" t="s">
        <v>192</v>
      </c>
      <c r="D2" s="24" t="s">
        <v>193</v>
      </c>
      <c r="E2" s="24" t="s">
        <v>203</v>
      </c>
      <c r="F2" s="25" t="s">
        <v>202</v>
      </c>
      <c r="G2" s="23" t="s">
        <v>200</v>
      </c>
      <c r="H2" s="23" t="s">
        <v>194</v>
      </c>
      <c r="I2" s="23" t="s">
        <v>195</v>
      </c>
      <c r="J2" s="23" t="s">
        <v>196</v>
      </c>
      <c r="K2" s="23" t="s">
        <v>197</v>
      </c>
      <c r="L2" s="23" t="s">
        <v>198</v>
      </c>
    </row>
    <row r="3" spans="1:12" s="31" customFormat="1" ht="300">
      <c r="A3" s="27">
        <v>1</v>
      </c>
      <c r="B3" s="37" t="s">
        <v>210</v>
      </c>
      <c r="C3" s="38" t="s">
        <v>205</v>
      </c>
      <c r="D3" s="28" t="s">
        <v>206</v>
      </c>
      <c r="E3" s="29">
        <v>1</v>
      </c>
      <c r="F3" s="30">
        <v>4324508</v>
      </c>
      <c r="G3" s="30">
        <f>F3*E3</f>
        <v>4324508</v>
      </c>
      <c r="H3" s="27" t="s">
        <v>215</v>
      </c>
      <c r="I3" s="27" t="s">
        <v>204</v>
      </c>
      <c r="J3" s="27" t="s">
        <v>201</v>
      </c>
      <c r="K3" s="27" t="s">
        <v>212</v>
      </c>
      <c r="L3" s="27" t="s">
        <v>213</v>
      </c>
    </row>
    <row r="4" spans="1:12" s="26" customFormat="1" ht="243.75">
      <c r="A4" s="23">
        <v>2</v>
      </c>
      <c r="B4" s="39" t="s">
        <v>207</v>
      </c>
      <c r="C4" s="39" t="s">
        <v>208</v>
      </c>
      <c r="D4" s="28" t="s">
        <v>206</v>
      </c>
      <c r="E4" s="24">
        <v>1</v>
      </c>
      <c r="F4" s="35">
        <v>5423499</v>
      </c>
      <c r="G4" s="30">
        <f t="shared" ref="G4:G5" si="0">F4*E4</f>
        <v>5423499</v>
      </c>
      <c r="H4" s="27" t="s">
        <v>215</v>
      </c>
      <c r="I4" s="27" t="s">
        <v>204</v>
      </c>
      <c r="J4" s="27" t="s">
        <v>201</v>
      </c>
      <c r="K4" s="27" t="s">
        <v>212</v>
      </c>
      <c r="L4" s="27" t="s">
        <v>213</v>
      </c>
    </row>
    <row r="5" spans="1:12" ht="225">
      <c r="A5" s="27">
        <v>3</v>
      </c>
      <c r="B5" s="39" t="s">
        <v>209</v>
      </c>
      <c r="C5" s="39" t="s">
        <v>211</v>
      </c>
      <c r="D5" s="28" t="s">
        <v>206</v>
      </c>
      <c r="E5" s="34">
        <v>1</v>
      </c>
      <c r="F5" s="35">
        <v>4050627</v>
      </c>
      <c r="G5" s="30">
        <f t="shared" si="0"/>
        <v>4050627</v>
      </c>
      <c r="H5" s="27" t="s">
        <v>215</v>
      </c>
      <c r="I5" s="27" t="s">
        <v>204</v>
      </c>
      <c r="J5" s="27" t="s">
        <v>201</v>
      </c>
      <c r="K5" s="27" t="s">
        <v>212</v>
      </c>
      <c r="L5" s="27" t="s">
        <v>213</v>
      </c>
    </row>
  </sheetData>
  <mergeCells count="1">
    <mergeCell ref="A1:L1"/>
  </mergeCells>
  <pageMargins left="0.23622047244094491" right="0.23622047244094491" top="0.23622047244094491" bottom="0.27559055118110237" header="0.11811023622047245" footer="0.15748031496062992"/>
  <pageSetup paperSize="9" scale="45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4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67.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2021-05-10T04:13:46Z</cp:lastPrinted>
  <dcterms:created xsi:type="dcterms:W3CDTF">2016-01-05T12:46:10Z</dcterms:created>
  <dcterms:modified xsi:type="dcterms:W3CDTF">2021-05-10T04:44:44Z</dcterms:modified>
</cp:coreProperties>
</file>