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5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цены!$A$1:$O$20</definedName>
  </definedNames>
  <calcPr calcId="145621"/>
</workbook>
</file>

<file path=xl/calcChain.xml><?xml version="1.0" encoding="utf-8"?>
<calcChain xmlns="http://schemas.openxmlformats.org/spreadsheetml/2006/main">
  <c r="G16" i="2" l="1"/>
  <c r="G5" i="2" l="1"/>
  <c r="G6" i="2"/>
  <c r="G7" i="2"/>
  <c r="G8" i="2"/>
  <c r="G9" i="2"/>
  <c r="G10" i="2"/>
  <c r="G11" i="2"/>
  <c r="G12" i="2"/>
  <c r="G13" i="2"/>
  <c r="G14" i="2"/>
  <c r="G15" i="2"/>
  <c r="G4" i="2"/>
</calcChain>
</file>

<file path=xl/sharedStrings.xml><?xml version="1.0" encoding="utf-8"?>
<sst xmlns="http://schemas.openxmlformats.org/spreadsheetml/2006/main" count="443" uniqueCount="232">
  <si>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</si>
  <si>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</si>
  <si>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</si>
  <si>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</si>
  <si>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</si>
  <si>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</si>
  <si>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</si>
  <si>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</si>
  <si>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</si>
  <si>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</si>
  <si>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</si>
  <si>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</si>
  <si>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</si>
  <si>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</si>
  <si>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</si>
  <si>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</si>
  <si>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</si>
  <si>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</si>
  <si>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</si>
  <si>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</si>
  <si>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</si>
  <si>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</si>
  <si>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</si>
  <si>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</si>
  <si>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</si>
  <si>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</si>
  <si>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</si>
  <si>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</si>
  <si>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</si>
  <si>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</si>
  <si>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</si>
  <si>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</si>
  <si>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</si>
  <si>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</si>
  <si>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</si>
  <si>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</si>
  <si>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</si>
  <si>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</si>
  <si>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</si>
  <si>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</si>
  <si>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</si>
  <si>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</si>
  <si>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</si>
  <si>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</si>
  <si>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</si>
  <si>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</si>
  <si>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</si>
  <si>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</si>
  <si>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</si>
  <si>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</si>
  <si>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</si>
  <si>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</si>
  <si>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</si>
  <si>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</si>
  <si>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</si>
  <si>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</si>
  <si>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</si>
  <si>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</si>
  <si>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</si>
  <si>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</si>
  <si>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</si>
  <si>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</si>
  <si>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</si>
  <si>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</si>
  <si>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</si>
  <si>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</si>
  <si>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</si>
  <si>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</si>
  <si>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</si>
  <si>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</si>
  <si>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</si>
  <si>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</si>
  <si>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</si>
  <si>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</si>
  <si>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</si>
  <si>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</si>
  <si>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</si>
  <si>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</si>
  <si>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</si>
  <si>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</si>
  <si>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</si>
  <si>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</si>
  <si>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</si>
  <si>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</si>
  <si>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</si>
  <si>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</si>
  <si>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</si>
  <si>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</si>
  <si>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</si>
  <si>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</si>
  <si>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</si>
  <si>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</si>
  <si>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</si>
  <si>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</si>
  <si>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</si>
  <si>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</si>
  <si>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</si>
  <si>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</si>
  <si>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</si>
  <si>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</si>
  <si>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</si>
  <si>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</si>
  <si>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</si>
  <si>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</si>
  <si>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</si>
  <si>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</si>
  <si>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</si>
  <si>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</si>
  <si>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</si>
  <si>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</si>
  <si>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</si>
  <si>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</si>
  <si>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</si>
  <si>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</si>
  <si>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</si>
  <si>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</si>
  <si>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</si>
  <si>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</si>
  <si>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</si>
  <si>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</si>
  <si>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</si>
  <si>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</si>
  <si>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</si>
  <si>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</si>
  <si>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</si>
  <si>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</si>
  <si>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</si>
  <si>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</si>
  <si>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</si>
  <si>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</si>
  <si>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</si>
  <si>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</si>
  <si>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</si>
  <si>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</si>
  <si>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</si>
  <si>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</si>
  <si>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</si>
  <si>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</si>
  <si>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</si>
  <si>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</si>
  <si>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</si>
  <si>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</si>
  <si>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</si>
  <si>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</si>
  <si>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</si>
  <si>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</si>
  <si>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</si>
  <si>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</si>
  <si>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</si>
  <si>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</si>
  <si>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</si>
  <si>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</si>
  <si>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</si>
  <si>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</si>
  <si>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</si>
  <si>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</si>
  <si>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</si>
  <si>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</si>
  <si>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</si>
  <si>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</si>
  <si>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</si>
  <si>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</si>
  <si>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</si>
  <si>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</si>
  <si>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</si>
  <si>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</si>
  <si>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</si>
  <si>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</si>
  <si>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</si>
  <si>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</si>
  <si>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</si>
  <si>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</si>
  <si>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</si>
  <si>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</si>
  <si>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</si>
  <si>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</si>
  <si>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</si>
  <si>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</si>
  <si>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</si>
  <si>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</si>
  <si>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</si>
  <si>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</si>
  <si>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</si>
  <si>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</si>
  <si>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</si>
  <si>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</si>
  <si>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</si>
  <si>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</si>
  <si>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</si>
  <si>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</si>
  <si>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</si>
  <si>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</si>
  <si>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</si>
  <si>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</si>
  <si>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</si>
  <si>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</si>
  <si>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</si>
  <si>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</si>
  <si>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</si>
  <si>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</si>
  <si>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</si>
  <si>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</si>
  <si>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</si>
  <si>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</si>
  <si>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согласно графика поставки</t>
  </si>
  <si>
    <t xml:space="preserve">г. Караганда,  пр.Н. Назарбаева 10 а </t>
  </si>
  <si>
    <t xml:space="preserve">г. Караганда, пр.Н. Назарбаева 10 а </t>
  </si>
  <si>
    <t>11.05.2022 года 09.00</t>
  </si>
  <si>
    <t>11.05.2022 года 10.30 г. Караганда Ул. Назарбаева, 10 а  Отдел гос. закупок</t>
  </si>
  <si>
    <t>Сыворотка КРС</t>
  </si>
  <si>
    <t>Сыворотка крови крупного рогатого скота (КРС) для культур клеток, жидкая, стерильная, в полиэтиленовом флаконе объемом 50 мл. Представляет собой нативную сыворотку, полученную из крови сердца коров до трех лет, путем свертывания, центрифугирования и стерилизующей фильтрации через систему мембранных фильтров, не содержит консервантов.</t>
  </si>
  <si>
    <t>флакон</t>
  </si>
  <si>
    <t>Натрий лимонно-кислый 3-х зам.ч.</t>
  </si>
  <si>
    <t>кг</t>
  </si>
  <si>
    <t xml:space="preserve">Уксусная  кислота ледяная </t>
  </si>
  <si>
    <t>Трипсин</t>
  </si>
  <si>
    <t>Представляет собой раствор трипсина  и неорганических солей в очищенной воде, простерилиованный через фильтры с размером пор 0,1 мкм. Не содержит соли кальция и магния. Предназначен для снятия клеток прикрепляемых культур с поверхности субстрата.</t>
  </si>
  <si>
    <t>Флакон</t>
  </si>
  <si>
    <t>Среда RPMI с L-глутамином 500 мл/RPMI 1640 Medium 500 ml</t>
  </si>
  <si>
    <t xml:space="preserve">представляет собой растворённую в очищенной воде смесь неорганических солей, аминокислот, витаминов, глюкозы и фенолового красного, простерилизованную через фильтры с размером пор 0,1 мкм.
прозрачная жидкость, красновато-оранжевого цвета, без опалесценции и осадка. </t>
  </si>
  <si>
    <t>Фитогемагглютинин 10мл/ Phytohemagglutinin (M Form) (PHA), Liquid 10ml</t>
  </si>
  <si>
    <t>предназначен для получения культур пролиферирующих лимфоцитов, используется в цитогенетических и иммунологических исследованиях.</t>
  </si>
  <si>
    <t>Колхицин</t>
  </si>
  <si>
    <t>Таблетка фосфатно-солевого буфера Ph 7,4 10 табл</t>
  </si>
  <si>
    <t>упаковка</t>
  </si>
  <si>
    <t>Натрий фосфорный 2-х зам.ч.</t>
  </si>
  <si>
    <t>Краска   Гимза</t>
  </si>
  <si>
    <t xml:space="preserve">Калий    фосфорнокислый    2 - замещенный   ч.д.а.                      </t>
  </si>
  <si>
    <t xml:space="preserve">Калий    хлористый    х.ч.                                                                 </t>
  </si>
  <si>
    <t>10 апул по 5 гр, (1 уп. 10фл)</t>
  </si>
  <si>
    <t>04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</si>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</sst>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48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4" fontId="110" fillId="0" borderId="0" xfId="0" applyNumberFormat="1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48" fillId="0" borderId="0" xfId="0" applyNumberFormat="1" applyFont="1" applyFill="1" applyAlignment="1">
      <alignment horizontal="center" vertical="center" wrapText="1"/>
    </xf>
    <xf numFmtId="4" fontId="111" fillId="0" borderId="110" xfId="0" applyNumberFormat="1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 wrapText="1"/>
    </xf>
    <xf numFmtId="3" fontId="48" fillId="0" borderId="110" xfId="0" applyNumberFormat="1" applyFont="1" applyFill="1" applyBorder="1" applyAlignment="1">
      <alignment horizontal="center" vertical="center" wrapText="1"/>
    </xf>
    <xf numFmtId="0" fontId="48" fillId="0" borderId="112" xfId="0" applyFont="1" applyFill="1" applyBorder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/>
    </xf>
    <xf numFmtId="4" fontId="48" fillId="0" borderId="112" xfId="0" applyNumberFormat="1" applyFont="1" applyFill="1" applyBorder="1" applyAlignment="1">
      <alignment horizontal="center" vertical="center" wrapText="1"/>
    </xf>
    <xf numFmtId="3" fontId="48" fillId="0" borderId="112" xfId="0" applyNumberFormat="1" applyFont="1" applyFill="1" applyBorder="1" applyAlignment="1">
      <alignment horizontal="center" vertical="center" wrapText="1"/>
    </xf>
    <xf numFmtId="0" fontId="48" fillId="0" borderId="110" xfId="133" applyFont="1" applyFill="1" applyBorder="1" applyAlignment="1" applyProtection="1">
      <alignment horizontal="center" vertical="top" wrapText="1"/>
      <protection locked="0"/>
    </xf>
    <xf numFmtId="2" fontId="48" fillId="0" borderId="110" xfId="133" applyNumberFormat="1" applyFont="1" applyFill="1" applyBorder="1" applyAlignment="1">
      <alignment horizontal="center" vertical="top" wrapText="1"/>
    </xf>
    <xf numFmtId="4" fontId="5" fillId="0" borderId="110" xfId="133" applyNumberFormat="1" applyFont="1" applyFill="1" applyBorder="1" applyAlignment="1" applyProtection="1">
      <alignment horizontal="center" vertical="center" wrapText="1"/>
      <protection locked="0"/>
    </xf>
    <xf numFmtId="0" fontId="5" fillId="0" borderId="110" xfId="133" applyFont="1" applyFill="1" applyBorder="1" applyAlignment="1" applyProtection="1">
      <alignment horizontal="center" vertical="top" wrapText="1"/>
      <protection locked="0"/>
    </xf>
    <xf numFmtId="4" fontId="110" fillId="0" borderId="0" xfId="0" applyNumberFormat="1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topLeftCell="A2" zoomScale="80" zoomScaleNormal="80" zoomScaleSheetLayoutView="80" workbookViewId="0">
      <selection activeCell="A2" sqref="A2:L2"/>
    </sheetView>
  </sheetViews>
  <sheetFormatPr defaultRowHeight="11.25"/>
  <cols>
    <col min="1" max="1" width="4.140625" style="22" customWidth="1"/>
    <col min="2" max="2" width="23.5703125" style="22" customWidth="1"/>
    <col min="3" max="3" width="35.42578125" style="22" customWidth="1"/>
    <col min="4" max="4" width="10.5703125" style="33" customWidth="1"/>
    <col min="5" max="5" width="10.28515625" style="33" customWidth="1"/>
    <col min="6" max="6" width="11.42578125" style="23" customWidth="1"/>
    <col min="7" max="7" width="12.5703125" style="22" customWidth="1"/>
    <col min="8" max="8" width="12.42578125" style="22" customWidth="1"/>
    <col min="9" max="9" width="16.28515625" style="22" customWidth="1"/>
    <col min="10" max="10" width="18.140625" style="22" customWidth="1"/>
    <col min="11" max="11" width="18.85546875" style="22" customWidth="1"/>
    <col min="12" max="12" width="22.140625" style="22" customWidth="1"/>
    <col min="13" max="13" width="9.140625" style="23"/>
    <col min="14" max="16384" width="9.140625" style="22"/>
  </cols>
  <sheetData>
    <row r="1" spans="1:15" ht="95.25" hidden="1" customHeight="1">
      <c r="A1" s="46" t="s">
        <v>199</v>
      </c>
      <c r="B1" s="46"/>
      <c r="C1" s="46"/>
      <c r="D1" s="46"/>
      <c r="E1" s="46"/>
      <c r="F1" s="46"/>
      <c r="G1" s="46"/>
    </row>
    <row r="2" spans="1:15" ht="97.5" customHeight="1">
      <c r="A2" s="47" t="s">
        <v>230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4"/>
      <c r="N2" s="25"/>
      <c r="O2" s="25"/>
    </row>
    <row r="3" spans="1:15" s="31" customFormat="1" ht="48.75" customHeight="1">
      <c r="A3" s="26" t="s">
        <v>191</v>
      </c>
      <c r="B3" s="26" t="s">
        <v>194</v>
      </c>
      <c r="C3" s="27" t="s">
        <v>197</v>
      </c>
      <c r="D3" s="27" t="s">
        <v>192</v>
      </c>
      <c r="E3" s="27" t="s">
        <v>198</v>
      </c>
      <c r="F3" s="28" t="s">
        <v>196</v>
      </c>
      <c r="G3" s="26" t="s">
        <v>195</v>
      </c>
      <c r="H3" s="26" t="s">
        <v>193</v>
      </c>
      <c r="I3" s="26" t="s">
        <v>200</v>
      </c>
      <c r="J3" s="26" t="s">
        <v>201</v>
      </c>
      <c r="K3" s="26" t="s">
        <v>202</v>
      </c>
      <c r="L3" s="26" t="s">
        <v>203</v>
      </c>
      <c r="M3" s="29"/>
      <c r="N3" s="30"/>
      <c r="O3" s="30"/>
    </row>
    <row r="4" spans="1:15" ht="89.25" customHeight="1">
      <c r="A4" s="32">
        <v>1</v>
      </c>
      <c r="B4" s="32" t="s">
        <v>209</v>
      </c>
      <c r="C4" s="34" t="s">
        <v>210</v>
      </c>
      <c r="D4" s="32" t="s">
        <v>211</v>
      </c>
      <c r="E4" s="35">
        <v>20800</v>
      </c>
      <c r="F4" s="36">
        <v>12</v>
      </c>
      <c r="G4" s="35">
        <f>E4*F4</f>
        <v>249600</v>
      </c>
      <c r="H4" s="32" t="s">
        <v>204</v>
      </c>
      <c r="I4" s="32" t="s">
        <v>206</v>
      </c>
      <c r="J4" s="32" t="s">
        <v>205</v>
      </c>
      <c r="K4" s="32" t="s">
        <v>207</v>
      </c>
      <c r="L4" s="32" t="s">
        <v>208</v>
      </c>
    </row>
    <row r="5" spans="1:15" ht="33.75">
      <c r="A5" s="22">
        <v>2</v>
      </c>
      <c r="B5" s="32" t="s">
        <v>212</v>
      </c>
      <c r="C5" s="34"/>
      <c r="D5" s="32" t="s">
        <v>213</v>
      </c>
      <c r="E5" s="35">
        <v>4000</v>
      </c>
      <c r="F5" s="35">
        <v>0.3</v>
      </c>
      <c r="G5" s="35">
        <f t="shared" ref="G5:G15" si="0">E5*F5</f>
        <v>1200</v>
      </c>
      <c r="H5" s="32" t="s">
        <v>204</v>
      </c>
      <c r="I5" s="32" t="s">
        <v>206</v>
      </c>
      <c r="J5" s="32" t="s">
        <v>205</v>
      </c>
      <c r="K5" s="32" t="s">
        <v>207</v>
      </c>
      <c r="L5" s="32" t="s">
        <v>208</v>
      </c>
    </row>
    <row r="6" spans="1:15" ht="27" customHeight="1">
      <c r="A6" s="32">
        <v>3</v>
      </c>
      <c r="B6" s="32" t="s">
        <v>225</v>
      </c>
      <c r="C6" s="34"/>
      <c r="D6" s="32" t="s">
        <v>213</v>
      </c>
      <c r="E6" s="35">
        <v>4000</v>
      </c>
      <c r="F6" s="35">
        <v>0.3</v>
      </c>
      <c r="G6" s="35">
        <f t="shared" si="0"/>
        <v>1200</v>
      </c>
      <c r="H6" s="32"/>
      <c r="I6" s="32"/>
      <c r="J6" s="32"/>
      <c r="K6" s="32"/>
      <c r="L6" s="32"/>
    </row>
    <row r="7" spans="1:15" ht="24.75" customHeight="1">
      <c r="A7" s="22">
        <v>4</v>
      </c>
      <c r="B7" s="32" t="s">
        <v>214</v>
      </c>
      <c r="C7" s="34"/>
      <c r="D7" s="32" t="s">
        <v>213</v>
      </c>
      <c r="E7" s="35">
        <v>2850</v>
      </c>
      <c r="F7" s="36">
        <v>5</v>
      </c>
      <c r="G7" s="35">
        <f t="shared" si="0"/>
        <v>14250</v>
      </c>
      <c r="H7" s="32" t="s">
        <v>204</v>
      </c>
      <c r="I7" s="32" t="s">
        <v>206</v>
      </c>
      <c r="J7" s="32" t="s">
        <v>205</v>
      </c>
      <c r="K7" s="32" t="s">
        <v>207</v>
      </c>
      <c r="L7" s="32" t="s">
        <v>208</v>
      </c>
    </row>
    <row r="8" spans="1:15" ht="78.75">
      <c r="A8" s="32">
        <v>5</v>
      </c>
      <c r="B8" s="32" t="s">
        <v>215</v>
      </c>
      <c r="C8" s="34" t="s">
        <v>216</v>
      </c>
      <c r="D8" s="32" t="s">
        <v>217</v>
      </c>
      <c r="E8" s="35">
        <v>10000</v>
      </c>
      <c r="F8" s="36">
        <v>1</v>
      </c>
      <c r="G8" s="35">
        <f t="shared" si="0"/>
        <v>10000</v>
      </c>
      <c r="H8" s="32" t="s">
        <v>204</v>
      </c>
      <c r="I8" s="32" t="s">
        <v>206</v>
      </c>
      <c r="J8" s="32" t="s">
        <v>205</v>
      </c>
      <c r="K8" s="32" t="s">
        <v>207</v>
      </c>
      <c r="L8" s="32" t="s">
        <v>208</v>
      </c>
    </row>
    <row r="9" spans="1:15" ht="78.75">
      <c r="A9" s="22">
        <v>6</v>
      </c>
      <c r="B9" s="37" t="s">
        <v>218</v>
      </c>
      <c r="C9" s="34" t="s">
        <v>219</v>
      </c>
      <c r="D9" s="32" t="s">
        <v>211</v>
      </c>
      <c r="E9" s="35">
        <v>10700</v>
      </c>
      <c r="F9" s="36">
        <v>9</v>
      </c>
      <c r="G9" s="35">
        <f t="shared" si="0"/>
        <v>96300</v>
      </c>
      <c r="H9" s="32" t="s">
        <v>204</v>
      </c>
      <c r="I9" s="32" t="s">
        <v>206</v>
      </c>
      <c r="J9" s="32" t="s">
        <v>205</v>
      </c>
      <c r="K9" s="32" t="s">
        <v>207</v>
      </c>
      <c r="L9" s="32" t="s">
        <v>208</v>
      </c>
    </row>
    <row r="10" spans="1:15" ht="45">
      <c r="A10" s="32">
        <v>7</v>
      </c>
      <c r="B10" s="32" t="s">
        <v>220</v>
      </c>
      <c r="C10" s="34" t="s">
        <v>221</v>
      </c>
      <c r="D10" s="32" t="s">
        <v>211</v>
      </c>
      <c r="E10" s="35">
        <v>47500</v>
      </c>
      <c r="F10" s="36">
        <v>20</v>
      </c>
      <c r="G10" s="35">
        <f t="shared" si="0"/>
        <v>950000</v>
      </c>
      <c r="H10" s="32" t="s">
        <v>204</v>
      </c>
      <c r="I10" s="32" t="s">
        <v>206</v>
      </c>
      <c r="J10" s="32" t="s">
        <v>205</v>
      </c>
      <c r="K10" s="32" t="s">
        <v>207</v>
      </c>
      <c r="L10" s="32" t="s">
        <v>208</v>
      </c>
    </row>
    <row r="11" spans="1:15" ht="33.75">
      <c r="A11" s="22">
        <v>8</v>
      </c>
      <c r="B11" s="32" t="s">
        <v>222</v>
      </c>
      <c r="C11" s="38" t="s">
        <v>229</v>
      </c>
      <c r="D11" s="37" t="s">
        <v>211</v>
      </c>
      <c r="E11" s="39">
        <v>7500</v>
      </c>
      <c r="F11" s="40">
        <v>1</v>
      </c>
      <c r="G11" s="35">
        <f t="shared" si="0"/>
        <v>7500</v>
      </c>
      <c r="H11" s="32" t="s">
        <v>204</v>
      </c>
      <c r="I11" s="32" t="s">
        <v>206</v>
      </c>
      <c r="J11" s="32" t="s">
        <v>205</v>
      </c>
      <c r="K11" s="32" t="s">
        <v>207</v>
      </c>
      <c r="L11" s="32" t="s">
        <v>208</v>
      </c>
    </row>
    <row r="12" spans="1:15" ht="33.75">
      <c r="A12" s="32">
        <v>9</v>
      </c>
      <c r="B12" s="32" t="s">
        <v>223</v>
      </c>
      <c r="C12" s="34"/>
      <c r="D12" s="32" t="s">
        <v>224</v>
      </c>
      <c r="E12" s="35">
        <v>5200</v>
      </c>
      <c r="F12" s="36">
        <v>10</v>
      </c>
      <c r="G12" s="35">
        <f t="shared" si="0"/>
        <v>52000</v>
      </c>
      <c r="H12" s="32" t="s">
        <v>204</v>
      </c>
      <c r="I12" s="32" t="s">
        <v>206</v>
      </c>
      <c r="J12" s="32" t="s">
        <v>205</v>
      </c>
      <c r="K12" s="32" t="s">
        <v>207</v>
      </c>
      <c r="L12" s="32" t="s">
        <v>208</v>
      </c>
    </row>
    <row r="13" spans="1:15" ht="33.75">
      <c r="A13" s="22">
        <v>10</v>
      </c>
      <c r="B13" s="41" t="s">
        <v>226</v>
      </c>
      <c r="C13" s="42" t="s">
        <v>226</v>
      </c>
      <c r="D13" s="36" t="s">
        <v>211</v>
      </c>
      <c r="E13" s="43">
        <v>2449.8719999999998</v>
      </c>
      <c r="F13" s="35">
        <v>3</v>
      </c>
      <c r="G13" s="35">
        <f t="shared" si="0"/>
        <v>7349.616</v>
      </c>
      <c r="H13" s="32" t="s">
        <v>204</v>
      </c>
      <c r="I13" s="32" t="s">
        <v>206</v>
      </c>
      <c r="J13" s="32" t="s">
        <v>205</v>
      </c>
      <c r="K13" s="32" t="s">
        <v>207</v>
      </c>
      <c r="L13" s="32" t="s">
        <v>208</v>
      </c>
    </row>
    <row r="14" spans="1:15" ht="33.75">
      <c r="A14" s="32">
        <v>11</v>
      </c>
      <c r="B14" s="41" t="s">
        <v>227</v>
      </c>
      <c r="C14" s="42" t="s">
        <v>227</v>
      </c>
      <c r="D14" s="44" t="s">
        <v>213</v>
      </c>
      <c r="E14" s="36">
        <v>6600</v>
      </c>
      <c r="F14" s="35">
        <v>0.3</v>
      </c>
      <c r="G14" s="35">
        <f t="shared" si="0"/>
        <v>1980</v>
      </c>
      <c r="H14" s="32" t="s">
        <v>204</v>
      </c>
      <c r="I14" s="32" t="s">
        <v>206</v>
      </c>
      <c r="J14" s="32" t="s">
        <v>205</v>
      </c>
      <c r="K14" s="32" t="s">
        <v>207</v>
      </c>
      <c r="L14" s="32" t="s">
        <v>208</v>
      </c>
    </row>
    <row r="15" spans="1:15" ht="33.75">
      <c r="A15" s="32">
        <v>12</v>
      </c>
      <c r="B15" s="41" t="s">
        <v>228</v>
      </c>
      <c r="C15" s="42" t="s">
        <v>228</v>
      </c>
      <c r="D15" s="36" t="s">
        <v>213</v>
      </c>
      <c r="E15" s="36">
        <v>3000</v>
      </c>
      <c r="F15" s="35">
        <v>0.3</v>
      </c>
      <c r="G15" s="35">
        <f t="shared" si="0"/>
        <v>900</v>
      </c>
      <c r="H15" s="32" t="s">
        <v>204</v>
      </c>
      <c r="I15" s="32" t="s">
        <v>206</v>
      </c>
      <c r="J15" s="32" t="s">
        <v>205</v>
      </c>
      <c r="K15" s="32" t="s">
        <v>207</v>
      </c>
      <c r="L15" s="32" t="s">
        <v>208</v>
      </c>
    </row>
    <row r="16" spans="1:15" s="31" customFormat="1" ht="18" customHeight="1">
      <c r="A16" s="26"/>
      <c r="B16" s="26" t="s">
        <v>231</v>
      </c>
      <c r="C16" s="26"/>
      <c r="D16" s="27"/>
      <c r="E16" s="27"/>
      <c r="F16" s="28"/>
      <c r="G16" s="28">
        <f>SUM(G4:G15)</f>
        <v>1392279.6159999999</v>
      </c>
      <c r="H16" s="26"/>
      <c r="I16" s="26"/>
      <c r="J16" s="26"/>
      <c r="K16" s="26"/>
      <c r="L16" s="26"/>
      <c r="M16" s="45"/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60" orientation="landscape" r:id="rId1"/>
  <headerFooter>
    <oddFooter>Страница  &amp;P из &amp;N</oddFooter>
  </headerFooter>
  <colBreaks count="1" manualBreakCount="1">
    <brk id="12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2022-05-05T12:30:28Z</dcterms:modified>
</cp:coreProperties>
</file>