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85" windowWidth="19440" windowHeight="9435"/>
  </bookViews>
  <sheets>
    <sheet name="Лист1" sheetId="1" r:id="rId1"/>
  </sheets>
  <definedNames>
    <definedName name="_xlnm._FilterDatabase" localSheetId="0" hidden="1">Лист1!$A$5:$J$5</definedName>
    <definedName name="_xlnm.Print_Area" localSheetId="0">Лист1!$A$2:$J$48</definedName>
  </definedNames>
  <calcPr calcId="145621" refMode="R1C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6" i="1"/>
  <c r="G43" i="1" l="1"/>
</calcChain>
</file>

<file path=xl/sharedStrings.xml><?xml version="1.0" encoding="utf-8"?>
<sst xmlns="http://schemas.openxmlformats.org/spreadsheetml/2006/main" count="235" uniqueCount="80">
  <si>
    <t xml:space="preserve">            Перечень и объемы закупаемых медицинских изделий   </t>
  </si>
  <si>
    <t xml:space="preserve">Номер лота </t>
  </si>
  <si>
    <t xml:space="preserve">Наименование  медицинских  изделий </t>
  </si>
  <si>
    <t xml:space="preserve">Ед. изм. </t>
  </si>
  <si>
    <t>Планируемая цена</t>
  </si>
  <si>
    <t xml:space="preserve">Сумма (тенге) </t>
  </si>
  <si>
    <t xml:space="preserve">Место поставки </t>
  </si>
  <si>
    <t xml:space="preserve">Срок поставки товара </t>
  </si>
  <si>
    <t>Условия оплаты</t>
  </si>
  <si>
    <t xml:space="preserve">                                                                                 Приложение 1 к тендерной документации</t>
  </si>
  <si>
    <t>набор</t>
  </si>
  <si>
    <t>г. Караганда,  пр.Н. Назарбаева 10 а , КГП "Областная клиническая больница" управления здравоохранения Карагандинской области</t>
  </si>
  <si>
    <t>Техническая спецификация медицинских изделий</t>
  </si>
  <si>
    <t>Нурлыбаев Е. Ш.</t>
  </si>
  <si>
    <t>оплата  будет производиться по факту использования медицинских изделий</t>
  </si>
  <si>
    <t>согласно графика поставки</t>
  </si>
  <si>
    <t>штука</t>
  </si>
  <si>
    <t xml:space="preserve">Итого: </t>
  </si>
  <si>
    <t>КГП "Областная клиническая больница" УЗКО</t>
  </si>
  <si>
    <t>Директор</t>
  </si>
  <si>
    <t>Клапаны внутрибронхиальные резиновые (типоразмеры  (типоразмеры КБР-12)</t>
  </si>
  <si>
    <t>Клапаны внутрибронхиальные резиновые (типоразмеры КБР-16)</t>
  </si>
  <si>
    <t>Клапаны внутрибронхиальные резиновые (типоразмеры КБР-20)</t>
  </si>
  <si>
    <t>Окрашивающий реагент FLUOROCELL   22ml x2</t>
  </si>
  <si>
    <t>Реагент для окрашивания лейкоцитов в разбавленных образцах крови при дифференциальном подсчете лейкоцитов по 5 популяциям</t>
  </si>
  <si>
    <t>уп</t>
  </si>
  <si>
    <t>КРЕАТИНИН (ЭНЗИМАТИЧЕСКИЙ) набор биохимических реагентов из комплекта Анализатор биохимический-турбидиметрический  ВА400, производства компании BioSystems S.A (Испания), РК-МТ-7№012210, наличие баркода на каждом флаконе. Почечный профиль; ферментативный метод, дифференциальный режим; жидкий биреагент. Состав: Реагент А.  Проба, креатиназа &gt; 12 КЕд/л, саркозиноксидаза &gt; 4 кЕд/Л, N-этил-Nсульфопропил-m-толуидин &gt; 0.24 ммоль/Л, аскорбатоксидаза, pH 7.5. Реагент B.  Проба, креатининаза &gt; 135 КЕд/л, пероксидаза &gt; 2 кЕд/Л, 4-аминоантипирин&gt; 1.5 ммоль/Л, pH 7.5. Метрологический характеристики: Пороговая чувствительность:  0.05 мг/дл= 4.43 мкмоль/л.  Пределы линейности:30 мг/дл= 2652 мкмоль/л. Точность: Сыворотка Средняя концентрация:1.06 мг/дл= 94 мкмоль/л. Повторность (CV):1.9 %. Внутрилабораторный показатель (CV): 2.6  %. Средняя концентрация: 3.30 мг/дл= 292 мкмоль/л. Повторность (CV): 0.8 %. Внутрилабораторный показатель (CV): 1.4 %. Моча Средняя концентрация: 142 мг/дл= 12525 мкмоль/л. Повторность (CV): 0.7 %. Внутрилабораторный показатель (CV): 1.1 %. Средняя концентрация:284 мг/дл= 25050 мкмоль/л. Повторность (CV): 0.7 %. Внутрилабораторный показатель (CV): 1.0 %. Количество исследований-480. Фасовка 2х60мл+2х20мл, t+2 +8 С . Реагенты должны быть рекомендованы к</t>
  </si>
  <si>
    <t xml:space="preserve"> КРЕАТИНИН (ЭНЗИМАТИЧЕСКИЙ) из комплекта Анализатор биохимический-турбидиметрический ВА400 2x60+2x20мл t +2 +8 C (BioSystems S.A., ИСПАНИЯ )</t>
  </si>
  <si>
    <t xml:space="preserve">  (110 тестов)</t>
  </si>
  <si>
    <t>упаковка</t>
  </si>
  <si>
    <t>PCT Brahms (прокальцитонин) Elecsys cobas e 100</t>
  </si>
  <si>
    <t>Предназначен для количественного определения прокальцитонина в сыворотке и плазме крови человека на иммунохимическом анализаторе Cobas e411, 100 тестов</t>
  </si>
  <si>
    <t>Лезвие хирургическое агрессивное, тонкое для осцилляторной и сагиттальной микропил, размером: 13.0x0.61x34.5.</t>
  </si>
  <si>
    <t>Лезвие хирургическое для микросагитальной пилы, агрессивное, тонкое размерами 13.0x0.61x34.5. материал изготовления нержавеющая сталь.</t>
  </si>
  <si>
    <t>штук</t>
  </si>
  <si>
    <t>Шприц инъекционный трехкомпонентный инсулиновый стерильный однократного применения объемом 1мл (100IU), модификация: с несъемной иглой 30Gx½''
Состав и описание изделия. Шприц изготовлен из высококачественного пластика и состоит из поршня, уплотнительного резинового кольца, цилиндра с градуировкой. Игла с трехгранной заточкой покрыта тонким слоем силикона.</t>
  </si>
  <si>
    <t>Клапаны внутрибронхиальные резиновые (типоразмеры КБР-14)</t>
  </si>
  <si>
    <t>Шприцы иньекционные, трех-компонентные, стерильные, однократного применения 50 мл с иглой 0,8х38 мм</t>
  </si>
  <si>
    <t>Мочеточниковый стент «двойная петля», длина 26 см, размер  6,0;  СН</t>
  </si>
  <si>
    <t xml:space="preserve">Мочеточниковый стент двухпетлевой представляет собой гибкую, рентгеноконтрастную трубку с закрытым   спиральным дистальным концом. Размер  6,0  СН, длина 26 см. Дренажные отверстия расположены с интервалами от 5 до 20 мм. Стент маркирован непрерывной рентгеноконтрастной линией, указывающей направление катушки дистального наконечника. Проволочный проводник изготовлен из нержавеющей стали с тефлоновым покрытием, с гибким наконечником (длина 100-150 см). Стилет-катетер 45 см длиной. Принадлежности: пластиковый фиксатор (2 шт.) . Материал: полиуретан, не содержит латекс и фталаты. Упаковка индивидуальная, стерильная (стерилизация этилен-оксидом).  </t>
  </si>
  <si>
    <t xml:space="preserve">Термометры  </t>
  </si>
  <si>
    <t>ртутные</t>
  </si>
  <si>
    <t>Спиртовая салфетка однократного применения размерами 65х60 мм, в коробке №100</t>
  </si>
  <si>
    <t xml:space="preserve"> Пункционная V- игла Сельдингера  сс клапаном и боковым портом ,тонкостенная, с овальным срезом, G18 (1.3 x 70мм), профилированный прозрачный павильон. Одноканальный катетер с несмываемой разметкой в см, мягким атравматичным кончиком и соединителем луэр-лок, маркировкой канала и зажимом. Подвижные (съемные) и неподвижные фиксирующие крылья. Катетер термолабильный, антитромбогенный, Rg-контрастный из полиуретана, размерами: G14/6F (1,4 x 2.1мм х 20 см), скорость потока 80 мл/мин. Нитиноловый проводник 0.89мм х 0,035'' х 50см; с гибким J-наконечником (изгибоустойчивый) в эргономичном держателе, нестираемая разметка длины; с направителем. Дилататор.  Не содержит ДЭГФ и латекс. Стерильный, для однократного применения. </t>
  </si>
  <si>
    <t>Дыхательный контур взрослый</t>
  </si>
  <si>
    <t>Дыхательный контур детский, неонатальный в комплекте</t>
  </si>
  <si>
    <t>Система для переливания крови и кровезаменителей с иглой размером 18G (1,2х38мм), стерильная, однократного применения</t>
  </si>
  <si>
    <t>Скальпель стерильный, однократного применения, с защитой на лезвии/с защитным колпачком, со съемными лезвиями
№11, из углеродистой стали, в коробке №10</t>
  </si>
  <si>
    <t>Скальпель t стерильный, однократного применения, с защитным колпачком, со съемными лезвиями №18, из углеродистой стали, в коробке №10</t>
  </si>
  <si>
    <t>Скальпель стерильный, однократного применения, с защитным колпачком, со съемными лезвиями №20, из углеродистой стали, в коробке №10</t>
  </si>
  <si>
    <t>Скальпель стерильный, однократного применения, с защитным колпачком, со съемными лезвиями №22, из углеродистой стали, в коробке №10</t>
  </si>
  <si>
    <t xml:space="preserve">Тонометр  </t>
  </si>
  <si>
    <t>с  фонендоскопом</t>
  </si>
  <si>
    <t>Реагент для анализатора закрытого типа Cobas e411. Anti-HCV G2 Elecsys cobas e 411 Кассета   Суммарные   антитела   к   вирусному гепатиту С (Anti-HCV), 100 тестов. Принцип метода Принцип «сэндвича». Общая продолжительность анализа: 18 минут ▪ 1-я инкубация: 50 мкл образца, 55 мкл реагента с содержанием биотинилированных HCV специфичных антигенов, и 55 мкл реагента с содержанием HCV специфичных антигенов, меченых рутениевым комплексом, вступают в реакцию с формированием сэндвич-комплексаa) , вступают в реакцию с формированием сэндвич-комплекса. ▪ 2-я инкубация: После добавления микрочастиц, покрытых стрептавидином, образовавшийся комплекс связывается с твердой фазой посредством взаимодействия биотина и стрептавидина. ▪ Реакционная смесь аспирируется в измерительную ячейку, где микрочастицы оседают на поверхность электрода в результате магнитного взаимодействия. Затем с помощью ProCell/ProCell M удаляются не связавшиеся вещества. После этого приложенное к электроду напряжение вызывает хемилюминесцентную эмиссию, которая измеряется фотоумножителем. ▪ Результаты определяются автоматически программным обеспечением путем сравнения электрохемилюминисцентного сигнала пробы со значением сигнала дискриминационного уровня (cutoff), предварительно измеренного с помощью калибровки. a) Tris(2,2'-bipyridyl)ruthenium(II)-complex (Ru(bpy) ) Реагенты - рабочие растворы На упаковке с основными реагентами (M, R1, R2) наклеена этикетка A HCV II. М Микрочастицы, покрытые стрептавидином (прозрачная крышка), 1 флакон, 6.5 мл: Микрочастицы, покрытые стрептавидином, 0.72 мг/мл; консервант. R1 HCV-специфичные антигены~биотин (серая крышка), 1 флакон, 18 мл: Биотинилированные HCV специфичные антитела, ГЭПЭСb) буфер, pH 7.4; консервант. R2 HCV-специфичные антигены~Ru(bpy) (черная крышка), 1 флакон, 18 мл: HCV-специфичные антигены, меченые рутениевым комплексом ≥ 0.3 мг/л, ХЕПЕС буфер, pH 7.4; консервант. b) HEPES = [4-(2-гидроксиэтил)-пиперазин]-этансульфоновая кислота A HCV II Cal1 Отрицательный калибратор 1 (белая крышка), 2 флакона по 1.3 мл: Сыворотка крови человека, консервант. A HCV II Cal2 Положительный калибратор 2 (черная крышка), 2 флакона по 1.3 мл: Сыворотка крови человека, положительная анти-HCV Ab антитела; консервант. Нереактивен для HBsAg, анти ВИЧ 1/2.</t>
  </si>
  <si>
    <t>Кассета: HBsAg гепатита В на 100 тестов</t>
  </si>
  <si>
    <t xml:space="preserve">Реагент для анализатора закрытого типа Cobas e411.  HBsAg  G2  Elecsys cobas e411  Кассета   HBsAg   антиген   вируса   гепатита   В (HBsAg),100 тестов. Принцип «сэндвича». Общая продолжительность анализа: 18 минут ▪ 1-я инкубация: 50 мкл образца, два биотинилированных моноклональных антитела к HBsAg и смесь моноклонального антитела к HBsAg с поликлональными антителамик HBsAg, мечеными комплексом рутенияa) создают многослойный комплекс. ▪ 2-я инкубация: После добавления микрочастиц, покрытых стрептавидином, образовавшийся комплекс связывается с твердой фазой посредством взаимодействия биотина и стрептавидина. ▪ Реакционная смесь аспирируется в измерительную ячейку, где микрочастицы оседают на поверхность электрода в результате магнитного взаимодействия. Затем с помощью ProCell/ProCell M удаляются не связавшиеся вещества. После этого приложенное к электроду напряжение вызывает хемилюминесцентную эмиссию, которая измеряется фотоумножителем. ▪ Результаты определяются автоматически программным обеспечением путем сравнения электрохемилюминисцентного сигнала пробы со значением сигнала дискриминационного уровня (cutoff), предварительно измеренного с помощью калибровки. a) Три(2,2’-бипиридин)рутений(II)-комплекс (Ru(bpy) ) Реагенты - рабочие растворы На упаковке с основными реагентами (M, R1, R2) наклеена этикетка HBSAG II. М Микрочастицы, покрытые стрептавидином (прозрачная крышка), 1 флакон, 6.5 мл: Микрочастицы, покрытые стрептавидином, 0.72 мг/мл; консервант. R1 Anti-HBsAg-Ab~biotin (серая крышка), 1 флакон, 8 мл: Два биотинилированных моноклональных антитела к HBsAg (мыши) &gt; 0.5 мг/л; фосфатный буфер 100 ммоль/л, pH 7.5; консервант. R2 Антитела против HBsAg~Ru(bpy) (черная крышка), 1 флакон, 7 мл: Моноклональное антитело к HBsAg (мышь), поликлональные антитела к HBsAg (овца), меченые комплексом рутения &gt; 1.5 мг/л; фосфатный буфер 100 ммоль/л, pH 8.0; консервант. HBSAG II Cal1 Отрицательный калибратор 1 (белая крышка), 2 флакона по 1.3 мл: Сыворотка крови человека; консервант. HBSAG II Cal2 Положительный калибратор 2 (черная крышка), 2 флакона по 1.3 мл: HBsAg приблизительно 0.5 МЕ/мл в сыворотке крови человека; консервант. </t>
  </si>
  <si>
    <t>Калибратор: для FT4 4*1 мл</t>
  </si>
  <si>
    <t>Реагент для анализатора закрытого типа Cobas e411. Калибровочный набор FT4 II CalSet предназначен для калибровки количественного анализа Elecsys FT4 II на иммунохимических анализаторах Elecsys и cobas e. FT4 II Cal1: 2 флакона, каждый по 1.0 мл калибратора 1 ▪ FT4 II Cal2: 2 флакона, каждый по 1.0 мл калибратора 2 L‑тироксин в двух диапазонах концентраций (приблизительно 10 пмоль/л или 0.78 нг/дл и приблизительно 45 пмоль/л или 3.5 нг/дл) в буфере/белковой матрице (альбумин бычьей сыворотки). Хранить при 2‑8 °C. Лиофилизированная контрольная сыворотка стабильна до указанного срока годности</t>
  </si>
  <si>
    <t>Кассета: Свободный тироксин Elecsys FT4 на 200 тестов</t>
  </si>
  <si>
    <t xml:space="preserve">Реагент для анализатора закрытого типа Cobas e411. FT4 G2 Elecsys cobas e411/Кассета Тироксин свободный (FT4)    200 тестов. Принцип метода Принцип конкуренции. Общая продолжительность анализа: 18 минут ▪ 1-я инкубация: 15 мкл образца и специфичное антитело к Т4, меченное комплексом рутения. ▪ 2-я инкубация: После добавления биотинилированного Т4 и микрочастиц, покрытых стрептавидином, все еще свободные участки связывания меченого антитела становятся занятыми, и формируется комплекс антитело гаптен. Образовавшийся комплекс связывается с твердой фазой посредством взаимодействия биотина и стрептавидина. ▪ Реакционная смесь аспирируется в измерительную ячейку, где микрочастицы оседают на поверхность электрода в результате магнитного взаимодействия. Затем с помощью ProCell/ProCell M удаляются не связавшиеся вещества. После этого приложенное к электроду напряжение вызывает хемилюминесцентную эмиссию, которая измеряется фотоумножителем. ▪ Результаты определяются с помощью 2 точечной калибровочной кривой, полученной для данного инструмента, и референсной калибровочной кривой, данные которой сообщены в штрих-коде набора реагентов. Реагенты - рабочие растворы На упаковке с реагентами наклеена этикетка FT4 II. М Микрочастицы, покрытые стрептавидином (прозрачная крышка), 1 флакон, 12 мл: Микрочастицы, покрытые стрептавидином, 0.72 мг/мл; консервант. R1 Анти T4-Ab~Ru(bpy) (серая крышка), 1 флакон, 18 мл: Поликлональные анти T4 антитела (овцы), меченые рутениевым комплексом 75 нг/мл; фосфатный буфер 100 ммоль/л, pH 7.0; консервант. R2 T4~biotin (черная крышка), 1 флакон, 18 мл: Биотинилированный T4 2.5 нг/мл; фосфатный буфер 100 ммоль/л, рН 7.0; консервант. </t>
  </si>
  <si>
    <t>Калибратор: для антител к тиреоидпероксидазе 4*1,5 мл</t>
  </si>
  <si>
    <t>Реагент для анализатора закрытого типа Cobas e411. Калибровочный набор Anti‑TPO CalSet предназначен для калибровки количественного теста Elecsys Anti‑TPO на иммунохимических анализаторах Elecsys и cobas e. Anti‑TPO Cal1: 2 флакона, каждый для 1.5 мл калибратора 1 ▪ Anti‑TPO Cal2: 2 флакона, каждый для 1.5 мл калибратора 2 Анти‑ТПО антитела (овцы) в двух диапазонах концентрации (примерно 35 МЕ/мл и примерно 350 МЕ/мл) в матриксе человеческой сыворотки крови. Хранить при 2‑8 °C. Лиофилизированная контрольная сыворотка стабильна до указанного срока годности</t>
  </si>
  <si>
    <t xml:space="preserve">Клапан из резиновой смеси 52-336/4, индифферентной для организма человека, и представляет собой полый цилиндр. Внутреннее отверстие клапана с одной стороны имеет ровную круглую форму, с другой – выполнено в форме спадающего лепесткового клапана, запирающегося избыточным наружным давлением и собственными эластическими свойствами материала из которого он изготовлен. Две трети наружной поверхности клапана составляют тонкие пластинчатые радиальные лепестки для фиксации его в бронхе. Установка клапана производится как ригидным бронхоскопом, так и бронхофиброскопом. </t>
  </si>
  <si>
    <t xml:space="preserve">Клапан сделан из резиновой смеси 52-336/4, индифферентной для организма человека, и представляет собой полый цилиндр . Внутреннее отверстие клапана с одной стороны имеет ровную круглую форму, с другой – выполнено в форме спадающего лепесткового клапана, запирающегося избыточным наружным давлением и собственными эластическими свойствами материала из которого он изготовлен. Две трети наружной поверхности клапана составляют тонкие пластинчатые радиальные лепестки для фиксации его в бронхе. Установка клапана производится как ригидным бронхоскопом, так и бронхофиброскопом. </t>
  </si>
  <si>
    <t xml:space="preserve">  Пункционная игла Сельдингера тонкостенная, с овальным срезом, G18 (1.3 x 70мм), профилированный прозрачный павильон. Одноканальный катетер с несмываемой разметкой в см, мягким атравматичным кончиком и соединителем луэр-лок, маркировкой канала и зажимом. Подвижные (съемные) и неподвижные фиксирующие крылья. Катетер термолабильный, антитромбогенный, Rg-контрастный из полиуретана, размерами: G16/5F (1,1 x1.7мм х 20 см), скорость потока 52 мл/мин. 
Нитиноловый проводник 0.89мм х 0,035'' x 50см с гибким J-наконечником (изгибоустойчивый) в эргономичном держателе, нестираемая разметка длины; с направителем. Дилататор. Не содержит ДЭГФ и латекс. Стерильный, для однократного применения. </t>
  </si>
  <si>
    <t>Шприц инъекционный трехкомпонентный стерильный однократного применения объемами: 10 мл с иглой 21Gx11/2"</t>
  </si>
  <si>
    <t>Шприц t инъекционный трехкомпонентный стерильный однократного применения объемами: 5мл с иглой 22Gx11/2"</t>
  </si>
  <si>
    <t>Шприц  инъекционный трехкомпонентный стерильный однократного применения объемами: 20 мл с иглой 20Gx11/2"</t>
  </si>
  <si>
    <t>Трехходовой краник (K3V, K3VCZ), стерильный, однократного применения</t>
  </si>
  <si>
    <t>Фильтр канюли (зеленый)для разведения ЛС</t>
  </si>
  <si>
    <t>Аспирационные и инъекционные фильтр-канюли для многодозных флаконов объемом 3 - 1000 мл. 
Стандартный наконечник с антибактериальным воздушным фильтром 0,45 мкм, зеленый. 
Корпус: стиролакрилонитрил/акрилонитрилбутадиенстирол. Защитная крышка и защелка из полиэтилена. Фильтр: акриловый сополимер на нейлоновой основе. Не содержит латекс, ПВХ, ДЭГФ. Стерильный, для однократного применения.</t>
  </si>
  <si>
    <t>Дыхательный контур взрослый ID 22 мм, Состав: 4 гофрированых трубки (0,8 м каждая, ID 22 мм). 1 соединительная  трубка  к увлажнителю  (0,4 м каждая, ID 22 мм). Порты давления и температуры, 2 влагосборника. Высокая устойчивость к внешним воздействиям. Температурный порт и порт давления.</t>
  </si>
  <si>
    <t>Замкнутая, удлиненая маска взрослая.</t>
  </si>
  <si>
    <t xml:space="preserve">Дыхательный контур детский ID 15 мм Состав: 4 гофрированых трубки (0,4 м каждая, ID 15 мм). 1 соединительная  трубка  к увлажнителю  (0,4 м каждая, ID 15 мм). Порты давления и температуры, 2 влагосборника. Высокая устойчивость к внешним воздействиям. Температурный порт и порт давления. </t>
  </si>
  <si>
    <t>Замкнутая маска взрослая</t>
  </si>
  <si>
    <t>Замкнутая маска взрослая, стандартная,стерильная. Изготовлена из прозрачного имплантационно-нетаксичного поливинилхлорида. Длина трубки для присоединения к кислородной магистрали -2 м.  Маска должна быть снабжена мешком-резервуаром.</t>
  </si>
  <si>
    <t>Замкнутая, удлиненая, стерильная маска взрослая. Изготовлена из прозрачного имплантационно-нетаксичного поливинилхлорида. Длина трубки для присоединения к кислородной магистрали -2 м.  Маска должна быть снабжена мешком-резервуаром.</t>
  </si>
  <si>
    <t>Кол-во</t>
  </si>
  <si>
    <r>
      <t xml:space="preserve">Набор реагентов для выявления ДНК </t>
    </r>
    <r>
      <rPr>
        <b/>
        <i/>
        <sz val="18"/>
        <rFont val="Times New Roman"/>
        <family val="1"/>
        <charset val="204"/>
      </rPr>
      <t xml:space="preserve">Chlamydia trachomatis </t>
    </r>
    <r>
      <rPr>
        <sz val="18"/>
        <rFont val="Times New Roman"/>
        <family val="1"/>
        <charset val="204"/>
      </rPr>
      <t xml:space="preserve">в клиническом материале методом полимеразной цепной реакции (ПЦР) с гибридизационно-флуоресцентной детекцией </t>
    </r>
  </si>
  <si>
    <r>
      <t xml:space="preserve">Кассета: антитела к гепатиту С, Anti-HCV, на </t>
    </r>
    <r>
      <rPr>
        <b/>
        <u/>
        <sz val="18"/>
        <color rgb="FFFF0000"/>
        <rFont val="Times New Roman"/>
        <family val="1"/>
        <charset val="204"/>
      </rPr>
      <t>100 тестов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</si>
</sst>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u/>
      <sz val="18"/>
      <color rgb="FFFF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0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" fillId="0" borderId="0">
      <alignment horizontal="center"/>
    </xf>
    <xf numFmtId="0" fontId="1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8" fillId="4" borderId="0" applyNumberFormat="0" applyBorder="0" applyAlignment="0" applyProtection="0"/>
    <xf numFmtId="0" fontId="21" fillId="0" borderId="0"/>
    <xf numFmtId="0" fontId="22" fillId="0" borderId="0"/>
    <xf numFmtId="0" fontId="1" fillId="0" borderId="0">
      <alignment horizontal="center"/>
    </xf>
    <xf numFmtId="0" fontId="22" fillId="0" borderId="0"/>
    <xf numFmtId="0" fontId="22" fillId="0" borderId="0"/>
    <xf numFmtId="0" fontId="22" fillId="0" borderId="0"/>
  </cellStyleXfs>
  <cellXfs count="30">
    <xf numFmtId="0" fontId="0" fillId="0" borderId="0" xfId="0"/>
    <xf numFmtId="0" fontId="23" fillId="0" borderId="1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 shrinkToFit="1"/>
    </xf>
    <xf numFmtId="3" fontId="24" fillId="0" borderId="10" xfId="0" applyNumberFormat="1" applyFont="1" applyFill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wrapText="1"/>
    </xf>
    <xf numFmtId="0" fontId="24" fillId="0" borderId="11" xfId="59" applyFont="1" applyFill="1" applyBorder="1" applyAlignment="1">
      <alignment horizontal="center" vertical="center" wrapText="1"/>
    </xf>
    <xf numFmtId="0" fontId="24" fillId="0" borderId="10" xfId="59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4" fontId="24" fillId="0" borderId="0" xfId="0" applyNumberFormat="1" applyFont="1" applyFill="1" applyAlignment="1">
      <alignment horizontal="center" vertical="center" wrapText="1"/>
    </xf>
    <xf numFmtId="0" fontId="24" fillId="0" borderId="0" xfId="0" applyFont="1" applyFill="1" applyAlignment="1">
      <alignment horizontal="right" vertical="center" wrapText="1"/>
    </xf>
    <xf numFmtId="0" fontId="24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left" vertical="center" wrapText="1"/>
    </xf>
    <xf numFmtId="4" fontId="26" fillId="0" borderId="11" xfId="0" applyNumberFormat="1" applyFont="1" applyFill="1" applyBorder="1" applyAlignment="1">
      <alignment horizontal="left" vertical="center" wrapText="1"/>
    </xf>
    <xf numFmtId="4" fontId="26" fillId="0" borderId="10" xfId="0" applyNumberFormat="1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left" vertical="center" wrapText="1"/>
    </xf>
    <xf numFmtId="2" fontId="28" fillId="0" borderId="10" xfId="59" applyNumberFormat="1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horizontal="left" vertical="center" wrapText="1"/>
    </xf>
    <xf numFmtId="0" fontId="28" fillId="0" borderId="10" xfId="0" applyNumberFormat="1" applyFont="1" applyFill="1" applyBorder="1" applyAlignment="1">
      <alignment horizontal="left" vertical="center" wrapText="1"/>
    </xf>
    <xf numFmtId="3" fontId="26" fillId="0" borderId="10" xfId="75" applyNumberFormat="1" applyFont="1" applyFill="1" applyBorder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0" fontId="27" fillId="0" borderId="10" xfId="0" applyFont="1" applyFill="1" applyBorder="1" applyAlignment="1">
      <alignment horizontal="left" vertical="center" wrapText="1"/>
    </xf>
  </cellXfs>
  <cellStyles count="7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Sheet3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1" xfId="38"/>
    <cellStyle name="Обычный 12" xfId="39"/>
    <cellStyle name="Обычный 13" xfId="40"/>
    <cellStyle name="Обычный 14" xfId="41"/>
    <cellStyle name="Обычный 15" xfId="42"/>
    <cellStyle name="Обычный 16" xfId="43"/>
    <cellStyle name="Обычный 17" xfId="44"/>
    <cellStyle name="Обычный 18" xfId="45"/>
    <cellStyle name="Обычный 19" xfId="46"/>
    <cellStyle name="Обычный 2" xfId="47"/>
    <cellStyle name="Обычный 20" xfId="48"/>
    <cellStyle name="Обычный 21" xfId="49"/>
    <cellStyle name="Обычный 22" xfId="50"/>
    <cellStyle name="Обычный 23" xfId="51"/>
    <cellStyle name="Обычный 24" xfId="52"/>
    <cellStyle name="Обычный 25" xfId="53"/>
    <cellStyle name="Обычный 26" xfId="54"/>
    <cellStyle name="Обычный 27" xfId="55"/>
    <cellStyle name="Обычный 28" xfId="56"/>
    <cellStyle name="Обычный 29" xfId="57"/>
    <cellStyle name="Обычный 3" xfId="58"/>
    <cellStyle name="Обычный 34" xfId="73"/>
    <cellStyle name="Обычный 4" xfId="59"/>
    <cellStyle name="Обычный 43" xfId="76"/>
    <cellStyle name="Обычный 46" xfId="74"/>
    <cellStyle name="Обычный 5" xfId="60"/>
    <cellStyle name="Обычный 52" xfId="77"/>
    <cellStyle name="Обычный 57" xfId="78"/>
    <cellStyle name="Обычный 6" xfId="61"/>
    <cellStyle name="Обычный 7" xfId="62"/>
    <cellStyle name="Обычный 8" xfId="63"/>
    <cellStyle name="Обычный 9" xfId="64"/>
    <cellStyle name="Обычный_Лист1" xfId="75"/>
    <cellStyle name="Плохой 2" xfId="65"/>
    <cellStyle name="Пояснение 2" xfId="66"/>
    <cellStyle name="Примечание 2" xfId="67"/>
    <cellStyle name="Связанная ячейка 2" xfId="68"/>
    <cellStyle name="Стиль 1" xfId="69"/>
    <cellStyle name="Текст предупреждения 2" xfId="70"/>
    <cellStyle name="Финансовый 2" xfId="71"/>
    <cellStyle name="Хороший 2" xfId="7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8"/>
  <sheetViews>
    <sheetView tabSelected="1" view="pageBreakPreview" zoomScale="20" zoomScaleNormal="80" zoomScaleSheetLayoutView="20" workbookViewId="0">
      <pane ySplit="5" topLeftCell="A24" activePane="bottomLeft" state="frozen"/>
      <selection pane="bottomLeft" activeCell="C29" sqref="C29"/>
    </sheetView>
  </sheetViews>
  <sheetFormatPr defaultRowHeight="131.25" customHeight="1" x14ac:dyDescent="0.25"/>
  <cols>
    <col min="1" max="1" width="11.140625" style="2" customWidth="1"/>
    <col min="2" max="2" width="63.85546875" style="17" customWidth="1"/>
    <col min="3" max="3" width="235.140625" style="17" customWidth="1"/>
    <col min="4" max="4" width="12.42578125" style="2" customWidth="1"/>
    <col min="5" max="5" width="17.7109375" style="2" bestFit="1" customWidth="1"/>
    <col min="6" max="6" width="13.42578125" style="2" customWidth="1"/>
    <col min="7" max="7" width="20.140625" style="14" bestFit="1" customWidth="1"/>
    <col min="8" max="8" width="45.5703125" style="2" customWidth="1"/>
    <col min="9" max="9" width="26.140625" style="2" customWidth="1"/>
    <col min="10" max="10" width="38.42578125" style="2" customWidth="1"/>
    <col min="11" max="11" width="14.28515625" style="2" customWidth="1"/>
    <col min="12" max="16384" width="9.140625" style="2"/>
  </cols>
  <sheetData>
    <row r="2" spans="1:10" ht="54" customHeight="1" x14ac:dyDescent="0.25">
      <c r="B2" s="15" t="s">
        <v>9</v>
      </c>
      <c r="C2" s="15"/>
      <c r="D2" s="15"/>
      <c r="E2" s="15"/>
      <c r="F2" s="15"/>
      <c r="G2" s="15"/>
      <c r="H2" s="15"/>
      <c r="I2" s="15"/>
      <c r="J2" s="15"/>
    </row>
    <row r="3" spans="1:10" ht="16.5" customHeight="1" x14ac:dyDescent="0.25">
      <c r="B3" s="16" t="s">
        <v>0</v>
      </c>
      <c r="C3" s="16"/>
      <c r="D3" s="16"/>
      <c r="E3" s="16"/>
      <c r="F3" s="16"/>
      <c r="G3" s="16"/>
      <c r="H3" s="16"/>
    </row>
    <row r="4" spans="1:10" ht="13.5" customHeight="1" x14ac:dyDescent="0.25"/>
    <row r="5" spans="1:10" s="5" customFormat="1" ht="131.25" customHeight="1" x14ac:dyDescent="0.25">
      <c r="A5" s="1" t="s">
        <v>1</v>
      </c>
      <c r="B5" s="18" t="s">
        <v>2</v>
      </c>
      <c r="C5" s="18" t="s">
        <v>12</v>
      </c>
      <c r="D5" s="3" t="s">
        <v>3</v>
      </c>
      <c r="E5" s="4" t="s">
        <v>4</v>
      </c>
      <c r="F5" s="3" t="s">
        <v>77</v>
      </c>
      <c r="G5" s="4" t="s">
        <v>5</v>
      </c>
      <c r="H5" s="1" t="s">
        <v>6</v>
      </c>
      <c r="I5" s="1" t="s">
        <v>7</v>
      </c>
      <c r="J5" s="3" t="s">
        <v>8</v>
      </c>
    </row>
    <row r="6" spans="1:10" ht="131.25" customHeight="1" x14ac:dyDescent="0.25">
      <c r="A6" s="6">
        <v>1</v>
      </c>
      <c r="B6" s="19" t="s">
        <v>35</v>
      </c>
      <c r="C6" s="19"/>
      <c r="D6" s="6" t="s">
        <v>16</v>
      </c>
      <c r="E6" s="7">
        <v>30</v>
      </c>
      <c r="F6" s="8">
        <v>9500</v>
      </c>
      <c r="G6" s="9">
        <f>E6*F6</f>
        <v>285000</v>
      </c>
      <c r="H6" s="6" t="s">
        <v>11</v>
      </c>
      <c r="I6" s="6" t="s">
        <v>15</v>
      </c>
      <c r="J6" s="6" t="s">
        <v>14</v>
      </c>
    </row>
    <row r="7" spans="1:10" ht="131.25" customHeight="1" x14ac:dyDescent="0.25">
      <c r="A7" s="6">
        <v>2</v>
      </c>
      <c r="B7" s="20" t="s">
        <v>20</v>
      </c>
      <c r="C7" s="19" t="s">
        <v>62</v>
      </c>
      <c r="D7" s="10" t="s">
        <v>10</v>
      </c>
      <c r="E7" s="7">
        <v>147000</v>
      </c>
      <c r="F7" s="8">
        <v>2</v>
      </c>
      <c r="G7" s="9">
        <f t="shared" ref="G7:G42" si="0">E7*F7</f>
        <v>294000</v>
      </c>
      <c r="H7" s="6" t="s">
        <v>11</v>
      </c>
      <c r="I7" s="6" t="s">
        <v>15</v>
      </c>
      <c r="J7" s="6" t="s">
        <v>14</v>
      </c>
    </row>
    <row r="8" spans="1:10" ht="131.25" customHeight="1" x14ac:dyDescent="0.25">
      <c r="A8" s="6">
        <v>3</v>
      </c>
      <c r="B8" s="21" t="s">
        <v>36</v>
      </c>
      <c r="C8" s="19" t="s">
        <v>63</v>
      </c>
      <c r="D8" s="10" t="s">
        <v>10</v>
      </c>
      <c r="E8" s="7">
        <v>147000</v>
      </c>
      <c r="F8" s="8">
        <v>10</v>
      </c>
      <c r="G8" s="9">
        <f t="shared" si="0"/>
        <v>1470000</v>
      </c>
      <c r="H8" s="6" t="s">
        <v>11</v>
      </c>
      <c r="I8" s="6" t="s">
        <v>15</v>
      </c>
      <c r="J8" s="6" t="s">
        <v>14</v>
      </c>
    </row>
    <row r="9" spans="1:10" ht="131.25" customHeight="1" x14ac:dyDescent="0.25">
      <c r="A9" s="6">
        <v>4</v>
      </c>
      <c r="B9" s="21" t="s">
        <v>21</v>
      </c>
      <c r="C9" s="19" t="s">
        <v>63</v>
      </c>
      <c r="D9" s="11" t="s">
        <v>10</v>
      </c>
      <c r="E9" s="7">
        <v>147000</v>
      </c>
      <c r="F9" s="8">
        <v>10</v>
      </c>
      <c r="G9" s="9">
        <f t="shared" si="0"/>
        <v>1470000</v>
      </c>
      <c r="H9" s="6" t="s">
        <v>11</v>
      </c>
      <c r="I9" s="6" t="s">
        <v>15</v>
      </c>
      <c r="J9" s="6" t="s">
        <v>14</v>
      </c>
    </row>
    <row r="10" spans="1:10" ht="131.25" customHeight="1" x14ac:dyDescent="0.25">
      <c r="A10" s="6">
        <v>5</v>
      </c>
      <c r="B10" s="21" t="s">
        <v>22</v>
      </c>
      <c r="C10" s="19" t="s">
        <v>63</v>
      </c>
      <c r="D10" s="11" t="s">
        <v>10</v>
      </c>
      <c r="E10" s="7">
        <v>147000</v>
      </c>
      <c r="F10" s="8">
        <v>1</v>
      </c>
      <c r="G10" s="9">
        <f t="shared" si="0"/>
        <v>147000</v>
      </c>
      <c r="H10" s="6" t="s">
        <v>11</v>
      </c>
      <c r="I10" s="6" t="s">
        <v>15</v>
      </c>
      <c r="J10" s="6" t="s">
        <v>14</v>
      </c>
    </row>
    <row r="11" spans="1:10" ht="131.25" customHeight="1" x14ac:dyDescent="0.25">
      <c r="A11" s="6">
        <v>6</v>
      </c>
      <c r="B11" s="17" t="s">
        <v>32</v>
      </c>
      <c r="C11" s="19" t="s">
        <v>33</v>
      </c>
      <c r="D11" s="6" t="s">
        <v>16</v>
      </c>
      <c r="E11" s="7">
        <v>16170</v>
      </c>
      <c r="F11" s="8">
        <v>5</v>
      </c>
      <c r="G11" s="9">
        <f t="shared" si="0"/>
        <v>80850</v>
      </c>
      <c r="H11" s="6" t="s">
        <v>11</v>
      </c>
      <c r="I11" s="6" t="s">
        <v>15</v>
      </c>
      <c r="J11" s="6" t="s">
        <v>14</v>
      </c>
    </row>
    <row r="12" spans="1:10" ht="131.25" customHeight="1" x14ac:dyDescent="0.25">
      <c r="A12" s="6">
        <v>7</v>
      </c>
      <c r="B12" s="22" t="s">
        <v>23</v>
      </c>
      <c r="C12" s="22" t="s">
        <v>24</v>
      </c>
      <c r="D12" s="12" t="s">
        <v>25</v>
      </c>
      <c r="E12" s="9">
        <v>76092.37</v>
      </c>
      <c r="F12" s="8">
        <v>1</v>
      </c>
      <c r="G12" s="9">
        <f t="shared" si="0"/>
        <v>76092.37</v>
      </c>
      <c r="H12" s="6" t="s">
        <v>11</v>
      </c>
      <c r="I12" s="6" t="s">
        <v>15</v>
      </c>
      <c r="J12" s="6" t="s">
        <v>14</v>
      </c>
    </row>
    <row r="13" spans="1:10" ht="283.5" customHeight="1" x14ac:dyDescent="0.25">
      <c r="A13" s="6">
        <v>8</v>
      </c>
      <c r="B13" s="23" t="s">
        <v>27</v>
      </c>
      <c r="C13" s="23" t="s">
        <v>26</v>
      </c>
      <c r="D13" s="12" t="s">
        <v>25</v>
      </c>
      <c r="E13" s="7">
        <v>70004.55</v>
      </c>
      <c r="F13" s="8">
        <v>1</v>
      </c>
      <c r="G13" s="9">
        <f t="shared" si="0"/>
        <v>70004.55</v>
      </c>
      <c r="H13" s="6" t="s">
        <v>11</v>
      </c>
      <c r="I13" s="6" t="s">
        <v>15</v>
      </c>
      <c r="J13" s="6" t="s">
        <v>14</v>
      </c>
    </row>
    <row r="14" spans="1:10" ht="131.25" customHeight="1" x14ac:dyDescent="0.25">
      <c r="A14" s="6">
        <v>9</v>
      </c>
      <c r="B14" s="19" t="s">
        <v>78</v>
      </c>
      <c r="C14" s="24" t="s">
        <v>28</v>
      </c>
      <c r="D14" s="6" t="s">
        <v>29</v>
      </c>
      <c r="E14" s="7">
        <v>49200</v>
      </c>
      <c r="F14" s="8">
        <v>2</v>
      </c>
      <c r="G14" s="9">
        <f t="shared" si="0"/>
        <v>98400</v>
      </c>
      <c r="H14" s="6" t="s">
        <v>11</v>
      </c>
      <c r="I14" s="6" t="s">
        <v>15</v>
      </c>
      <c r="J14" s="6" t="s">
        <v>14</v>
      </c>
    </row>
    <row r="15" spans="1:10" ht="131.25" customHeight="1" x14ac:dyDescent="0.25">
      <c r="A15" s="6">
        <v>10</v>
      </c>
      <c r="B15" s="25" t="s">
        <v>30</v>
      </c>
      <c r="C15" s="25" t="s">
        <v>31</v>
      </c>
      <c r="D15" s="6" t="s">
        <v>10</v>
      </c>
      <c r="E15" s="7">
        <v>686000</v>
      </c>
      <c r="F15" s="8">
        <v>1</v>
      </c>
      <c r="G15" s="9">
        <f t="shared" si="0"/>
        <v>686000</v>
      </c>
      <c r="H15" s="6" t="s">
        <v>11</v>
      </c>
      <c r="I15" s="6" t="s">
        <v>15</v>
      </c>
      <c r="J15" s="6" t="s">
        <v>14</v>
      </c>
    </row>
    <row r="16" spans="1:10" ht="131.25" customHeight="1" x14ac:dyDescent="0.25">
      <c r="A16" s="6">
        <v>11</v>
      </c>
      <c r="B16" s="22" t="s">
        <v>37</v>
      </c>
      <c r="C16" s="22"/>
      <c r="D16" s="6" t="s">
        <v>34</v>
      </c>
      <c r="E16" s="7">
        <v>96</v>
      </c>
      <c r="F16" s="8">
        <v>4000</v>
      </c>
      <c r="G16" s="9">
        <f t="shared" si="0"/>
        <v>384000</v>
      </c>
      <c r="H16" s="6" t="s">
        <v>11</v>
      </c>
      <c r="I16" s="6" t="s">
        <v>15</v>
      </c>
      <c r="J16" s="6" t="s">
        <v>14</v>
      </c>
    </row>
    <row r="17" spans="1:11" ht="176.25" customHeight="1" x14ac:dyDescent="0.25">
      <c r="A17" s="6">
        <v>12</v>
      </c>
      <c r="B17" s="19" t="s">
        <v>38</v>
      </c>
      <c r="C17" s="26" t="s">
        <v>39</v>
      </c>
      <c r="D17" s="6" t="s">
        <v>16</v>
      </c>
      <c r="E17" s="7">
        <v>16000</v>
      </c>
      <c r="F17" s="8">
        <v>50</v>
      </c>
      <c r="G17" s="9">
        <f t="shared" si="0"/>
        <v>800000</v>
      </c>
      <c r="H17" s="6" t="s">
        <v>11</v>
      </c>
      <c r="I17" s="6" t="s">
        <v>15</v>
      </c>
      <c r="J17" s="6" t="s">
        <v>14</v>
      </c>
    </row>
    <row r="18" spans="1:11" ht="131.25" customHeight="1" x14ac:dyDescent="0.25">
      <c r="A18" s="6">
        <v>13</v>
      </c>
      <c r="B18" s="27" t="s">
        <v>40</v>
      </c>
      <c r="C18" s="27" t="s">
        <v>41</v>
      </c>
      <c r="D18" s="6" t="s">
        <v>16</v>
      </c>
      <c r="E18" s="9">
        <v>600</v>
      </c>
      <c r="F18" s="8">
        <v>700</v>
      </c>
      <c r="G18" s="9">
        <f t="shared" si="0"/>
        <v>420000</v>
      </c>
      <c r="H18" s="6" t="s">
        <v>11</v>
      </c>
      <c r="I18" s="6" t="s">
        <v>15</v>
      </c>
      <c r="J18" s="6" t="s">
        <v>14</v>
      </c>
    </row>
    <row r="19" spans="1:11" ht="131.25" customHeight="1" x14ac:dyDescent="0.25">
      <c r="A19" s="6">
        <v>14</v>
      </c>
      <c r="B19" s="19" t="s">
        <v>42</v>
      </c>
      <c r="C19" s="19" t="s">
        <v>42</v>
      </c>
      <c r="D19" s="6" t="s">
        <v>16</v>
      </c>
      <c r="E19" s="9">
        <v>7</v>
      </c>
      <c r="F19" s="8">
        <v>35000</v>
      </c>
      <c r="G19" s="9">
        <f t="shared" si="0"/>
        <v>245000</v>
      </c>
      <c r="H19" s="6" t="s">
        <v>11</v>
      </c>
      <c r="I19" s="6" t="s">
        <v>15</v>
      </c>
      <c r="J19" s="6" t="s">
        <v>14</v>
      </c>
    </row>
    <row r="20" spans="1:11" ht="281.25" customHeight="1" x14ac:dyDescent="0.25">
      <c r="A20" s="6">
        <v>15</v>
      </c>
      <c r="B20" s="22" t="s">
        <v>64</v>
      </c>
      <c r="C20" s="22" t="s">
        <v>64</v>
      </c>
      <c r="D20" s="6" t="s">
        <v>16</v>
      </c>
      <c r="E20" s="9">
        <v>9020</v>
      </c>
      <c r="F20" s="8">
        <v>360</v>
      </c>
      <c r="G20" s="9">
        <f t="shared" si="0"/>
        <v>3247200</v>
      </c>
      <c r="H20" s="6" t="s">
        <v>11</v>
      </c>
      <c r="I20" s="6" t="s">
        <v>15</v>
      </c>
      <c r="J20" s="6" t="s">
        <v>14</v>
      </c>
    </row>
    <row r="21" spans="1:11" ht="283.5" customHeight="1" x14ac:dyDescent="0.25">
      <c r="A21" s="6">
        <v>16</v>
      </c>
      <c r="B21" s="22" t="s">
        <v>43</v>
      </c>
      <c r="C21" s="22" t="s">
        <v>43</v>
      </c>
      <c r="D21" s="6" t="s">
        <v>16</v>
      </c>
      <c r="E21" s="9">
        <v>8836</v>
      </c>
      <c r="F21" s="8">
        <v>240</v>
      </c>
      <c r="G21" s="9">
        <f t="shared" si="0"/>
        <v>2120640</v>
      </c>
      <c r="H21" s="6" t="s">
        <v>11</v>
      </c>
      <c r="I21" s="6" t="s">
        <v>15</v>
      </c>
      <c r="J21" s="6" t="s">
        <v>14</v>
      </c>
    </row>
    <row r="22" spans="1:11" ht="131.25" customHeight="1" x14ac:dyDescent="0.25">
      <c r="A22" s="6">
        <v>17</v>
      </c>
      <c r="B22" s="22" t="s">
        <v>69</v>
      </c>
      <c r="C22" s="22" t="s">
        <v>70</v>
      </c>
      <c r="D22" s="6" t="s">
        <v>16</v>
      </c>
      <c r="E22" s="9">
        <v>425</v>
      </c>
      <c r="F22" s="8">
        <v>1000</v>
      </c>
      <c r="G22" s="9">
        <f t="shared" si="0"/>
        <v>425000</v>
      </c>
      <c r="H22" s="6" t="s">
        <v>11</v>
      </c>
      <c r="I22" s="6" t="s">
        <v>15</v>
      </c>
      <c r="J22" s="6" t="s">
        <v>14</v>
      </c>
    </row>
    <row r="23" spans="1:11" ht="131.25" customHeight="1" x14ac:dyDescent="0.25">
      <c r="A23" s="6">
        <v>18</v>
      </c>
      <c r="B23" s="22" t="s">
        <v>44</v>
      </c>
      <c r="C23" s="22" t="s">
        <v>71</v>
      </c>
      <c r="D23" s="6" t="s">
        <v>16</v>
      </c>
      <c r="E23" s="9">
        <v>3150</v>
      </c>
      <c r="F23" s="8">
        <v>300</v>
      </c>
      <c r="G23" s="9">
        <f t="shared" si="0"/>
        <v>945000</v>
      </c>
      <c r="H23" s="6" t="s">
        <v>11</v>
      </c>
      <c r="I23" s="6" t="s">
        <v>15</v>
      </c>
      <c r="J23" s="6" t="s">
        <v>14</v>
      </c>
    </row>
    <row r="24" spans="1:11" ht="131.25" customHeight="1" x14ac:dyDescent="0.25">
      <c r="A24" s="6">
        <v>19</v>
      </c>
      <c r="B24" s="22" t="s">
        <v>45</v>
      </c>
      <c r="C24" s="22" t="s">
        <v>73</v>
      </c>
      <c r="D24" s="6" t="s">
        <v>16</v>
      </c>
      <c r="E24" s="9">
        <v>3800</v>
      </c>
      <c r="F24" s="8">
        <v>45</v>
      </c>
      <c r="G24" s="9">
        <f t="shared" si="0"/>
        <v>171000</v>
      </c>
      <c r="H24" s="6" t="s">
        <v>11</v>
      </c>
      <c r="I24" s="6" t="s">
        <v>15</v>
      </c>
      <c r="J24" s="6" t="s">
        <v>14</v>
      </c>
    </row>
    <row r="25" spans="1:11" ht="131.25" customHeight="1" x14ac:dyDescent="0.25">
      <c r="A25" s="6">
        <v>20</v>
      </c>
      <c r="B25" s="22" t="s">
        <v>74</v>
      </c>
      <c r="C25" s="22" t="s">
        <v>75</v>
      </c>
      <c r="D25" s="6" t="s">
        <v>16</v>
      </c>
      <c r="E25" s="9">
        <v>500</v>
      </c>
      <c r="F25" s="8">
        <v>300</v>
      </c>
      <c r="G25" s="9">
        <f t="shared" si="0"/>
        <v>150000</v>
      </c>
      <c r="H25" s="6" t="s">
        <v>11</v>
      </c>
      <c r="I25" s="6" t="s">
        <v>15</v>
      </c>
      <c r="J25" s="6" t="s">
        <v>14</v>
      </c>
      <c r="K25" s="2">
        <v>70</v>
      </c>
    </row>
    <row r="26" spans="1:11" ht="131.25" customHeight="1" x14ac:dyDescent="0.25">
      <c r="A26" s="6">
        <v>21</v>
      </c>
      <c r="B26" s="22" t="s">
        <v>72</v>
      </c>
      <c r="C26" s="22" t="s">
        <v>76</v>
      </c>
      <c r="D26" s="6" t="s">
        <v>16</v>
      </c>
      <c r="E26" s="9">
        <v>500</v>
      </c>
      <c r="F26" s="8">
        <v>80</v>
      </c>
      <c r="G26" s="9">
        <f t="shared" si="0"/>
        <v>40000</v>
      </c>
      <c r="H26" s="6" t="s">
        <v>11</v>
      </c>
      <c r="I26" s="6" t="s">
        <v>15</v>
      </c>
      <c r="J26" s="6" t="s">
        <v>14</v>
      </c>
    </row>
    <row r="27" spans="1:11" ht="131.25" customHeight="1" x14ac:dyDescent="0.25">
      <c r="A27" s="6">
        <v>22</v>
      </c>
      <c r="B27" s="19" t="s">
        <v>46</v>
      </c>
      <c r="C27" s="19" t="s">
        <v>46</v>
      </c>
      <c r="D27" s="6" t="s">
        <v>16</v>
      </c>
      <c r="E27" s="9">
        <v>118</v>
      </c>
      <c r="F27" s="8">
        <v>3300</v>
      </c>
      <c r="G27" s="9">
        <f t="shared" si="0"/>
        <v>389400</v>
      </c>
      <c r="H27" s="6" t="s">
        <v>11</v>
      </c>
      <c r="I27" s="6" t="s">
        <v>15</v>
      </c>
      <c r="J27" s="6" t="s">
        <v>14</v>
      </c>
    </row>
    <row r="28" spans="1:11" ht="131.25" customHeight="1" x14ac:dyDescent="0.25">
      <c r="A28" s="6">
        <v>23</v>
      </c>
      <c r="B28" s="19" t="s">
        <v>47</v>
      </c>
      <c r="C28" s="19" t="s">
        <v>47</v>
      </c>
      <c r="D28" s="13" t="s">
        <v>16</v>
      </c>
      <c r="E28" s="9">
        <v>82</v>
      </c>
      <c r="F28" s="8">
        <v>1500</v>
      </c>
      <c r="G28" s="9">
        <f t="shared" si="0"/>
        <v>123000</v>
      </c>
      <c r="H28" s="6" t="s">
        <v>11</v>
      </c>
      <c r="I28" s="6" t="s">
        <v>15</v>
      </c>
      <c r="J28" s="6" t="s">
        <v>14</v>
      </c>
    </row>
    <row r="29" spans="1:11" ht="131.25" customHeight="1" x14ac:dyDescent="0.25">
      <c r="A29" s="6">
        <v>24</v>
      </c>
      <c r="B29" s="19" t="s">
        <v>48</v>
      </c>
      <c r="C29" s="19" t="s">
        <v>48</v>
      </c>
      <c r="D29" s="13" t="s">
        <v>16</v>
      </c>
      <c r="E29" s="9">
        <v>82</v>
      </c>
      <c r="F29" s="8">
        <v>1000</v>
      </c>
      <c r="G29" s="9">
        <f t="shared" si="0"/>
        <v>82000</v>
      </c>
      <c r="H29" s="6" t="s">
        <v>11</v>
      </c>
      <c r="I29" s="6" t="s">
        <v>15</v>
      </c>
      <c r="J29" s="6" t="s">
        <v>14</v>
      </c>
    </row>
    <row r="30" spans="1:11" ht="131.25" customHeight="1" x14ac:dyDescent="0.25">
      <c r="A30" s="6">
        <v>25</v>
      </c>
      <c r="B30" s="19" t="s">
        <v>49</v>
      </c>
      <c r="C30" s="19" t="s">
        <v>49</v>
      </c>
      <c r="D30" s="13" t="s">
        <v>16</v>
      </c>
      <c r="E30" s="9">
        <v>82</v>
      </c>
      <c r="F30" s="8">
        <v>1130</v>
      </c>
      <c r="G30" s="9">
        <f t="shared" si="0"/>
        <v>92660</v>
      </c>
      <c r="H30" s="6" t="s">
        <v>11</v>
      </c>
      <c r="I30" s="6" t="s">
        <v>15</v>
      </c>
      <c r="J30" s="6" t="s">
        <v>14</v>
      </c>
    </row>
    <row r="31" spans="1:11" ht="131.25" customHeight="1" x14ac:dyDescent="0.25">
      <c r="A31" s="6">
        <v>26</v>
      </c>
      <c r="B31" s="19" t="s">
        <v>50</v>
      </c>
      <c r="C31" s="19" t="s">
        <v>50</v>
      </c>
      <c r="D31" s="13" t="s">
        <v>16</v>
      </c>
      <c r="E31" s="9">
        <v>82</v>
      </c>
      <c r="F31" s="8">
        <v>900</v>
      </c>
      <c r="G31" s="9">
        <f t="shared" si="0"/>
        <v>73800</v>
      </c>
      <c r="H31" s="6" t="s">
        <v>11</v>
      </c>
      <c r="I31" s="6" t="s">
        <v>15</v>
      </c>
      <c r="J31" s="6" t="s">
        <v>14</v>
      </c>
    </row>
    <row r="32" spans="1:11" ht="131.25" customHeight="1" x14ac:dyDescent="0.25">
      <c r="A32" s="6">
        <v>27</v>
      </c>
      <c r="B32" s="19" t="s">
        <v>42</v>
      </c>
      <c r="C32" s="19" t="s">
        <v>42</v>
      </c>
      <c r="D32" s="13" t="s">
        <v>16</v>
      </c>
      <c r="E32" s="9">
        <v>7</v>
      </c>
      <c r="F32" s="8">
        <v>35000</v>
      </c>
      <c r="G32" s="9">
        <f t="shared" si="0"/>
        <v>245000</v>
      </c>
      <c r="H32" s="6" t="s">
        <v>11</v>
      </c>
      <c r="I32" s="6" t="s">
        <v>15</v>
      </c>
      <c r="J32" s="6" t="s">
        <v>14</v>
      </c>
    </row>
    <row r="33" spans="1:10" ht="131.25" customHeight="1" x14ac:dyDescent="0.25">
      <c r="A33" s="6">
        <v>28</v>
      </c>
      <c r="B33" s="27" t="s">
        <v>51</v>
      </c>
      <c r="C33" s="27" t="s">
        <v>52</v>
      </c>
      <c r="D33" s="6" t="s">
        <v>16</v>
      </c>
      <c r="E33" s="9">
        <v>3400.35</v>
      </c>
      <c r="F33" s="8">
        <v>100</v>
      </c>
      <c r="G33" s="9">
        <f t="shared" si="0"/>
        <v>340035</v>
      </c>
      <c r="H33" s="6" t="s">
        <v>11</v>
      </c>
      <c r="I33" s="6" t="s">
        <v>15</v>
      </c>
      <c r="J33" s="6" t="s">
        <v>14</v>
      </c>
    </row>
    <row r="34" spans="1:10" ht="409.6" customHeight="1" x14ac:dyDescent="0.25">
      <c r="A34" s="6">
        <v>29</v>
      </c>
      <c r="B34" s="22" t="s">
        <v>79</v>
      </c>
      <c r="C34" s="25" t="s">
        <v>53</v>
      </c>
      <c r="D34" s="6" t="s">
        <v>29</v>
      </c>
      <c r="E34" s="9">
        <v>206697</v>
      </c>
      <c r="F34" s="8">
        <v>1</v>
      </c>
      <c r="G34" s="9">
        <f t="shared" si="0"/>
        <v>206697</v>
      </c>
      <c r="H34" s="6" t="s">
        <v>11</v>
      </c>
      <c r="I34" s="6" t="s">
        <v>15</v>
      </c>
      <c r="J34" s="6" t="s">
        <v>14</v>
      </c>
    </row>
    <row r="35" spans="1:10" ht="271.5" customHeight="1" x14ac:dyDescent="0.25">
      <c r="A35" s="6">
        <v>30</v>
      </c>
      <c r="B35" s="25" t="s">
        <v>54</v>
      </c>
      <c r="C35" s="25" t="s">
        <v>55</v>
      </c>
      <c r="D35" s="6" t="s">
        <v>29</v>
      </c>
      <c r="E35" s="9">
        <v>83306</v>
      </c>
      <c r="F35" s="8">
        <v>1</v>
      </c>
      <c r="G35" s="9">
        <f t="shared" si="0"/>
        <v>83306</v>
      </c>
      <c r="H35" s="6" t="s">
        <v>11</v>
      </c>
      <c r="I35" s="6" t="s">
        <v>15</v>
      </c>
      <c r="J35" s="6" t="s">
        <v>14</v>
      </c>
    </row>
    <row r="36" spans="1:10" ht="171" customHeight="1" x14ac:dyDescent="0.25">
      <c r="A36" s="6">
        <v>31</v>
      </c>
      <c r="B36" s="25" t="s">
        <v>56</v>
      </c>
      <c r="C36" s="25" t="s">
        <v>57</v>
      </c>
      <c r="D36" s="6" t="s">
        <v>29</v>
      </c>
      <c r="E36" s="9">
        <v>36209</v>
      </c>
      <c r="F36" s="8">
        <v>1</v>
      </c>
      <c r="G36" s="9">
        <f t="shared" si="0"/>
        <v>36209</v>
      </c>
      <c r="H36" s="6" t="s">
        <v>11</v>
      </c>
      <c r="I36" s="6" t="s">
        <v>15</v>
      </c>
      <c r="J36" s="6" t="s">
        <v>14</v>
      </c>
    </row>
    <row r="37" spans="1:10" ht="201" customHeight="1" x14ac:dyDescent="0.25">
      <c r="A37" s="6">
        <v>32</v>
      </c>
      <c r="B37" s="25" t="s">
        <v>58</v>
      </c>
      <c r="C37" s="25" t="s">
        <v>59</v>
      </c>
      <c r="D37" s="6" t="s">
        <v>29</v>
      </c>
      <c r="E37" s="9">
        <v>74228</v>
      </c>
      <c r="F37" s="8">
        <v>1</v>
      </c>
      <c r="G37" s="9">
        <f t="shared" si="0"/>
        <v>74228</v>
      </c>
      <c r="H37" s="6" t="s">
        <v>11</v>
      </c>
      <c r="I37" s="6" t="s">
        <v>15</v>
      </c>
      <c r="J37" s="6" t="s">
        <v>14</v>
      </c>
    </row>
    <row r="38" spans="1:10" ht="183.75" customHeight="1" x14ac:dyDescent="0.25">
      <c r="A38" s="6">
        <v>33</v>
      </c>
      <c r="B38" s="25" t="s">
        <v>60</v>
      </c>
      <c r="C38" s="25" t="s">
        <v>61</v>
      </c>
      <c r="D38" s="6" t="s">
        <v>29</v>
      </c>
      <c r="E38" s="9">
        <v>38896</v>
      </c>
      <c r="F38" s="8">
        <v>1</v>
      </c>
      <c r="G38" s="9">
        <f t="shared" si="0"/>
        <v>38896</v>
      </c>
      <c r="H38" s="6" t="s">
        <v>11</v>
      </c>
      <c r="I38" s="6" t="s">
        <v>15</v>
      </c>
      <c r="J38" s="6" t="s">
        <v>14</v>
      </c>
    </row>
    <row r="39" spans="1:10" ht="131.25" customHeight="1" x14ac:dyDescent="0.25">
      <c r="A39" s="6">
        <v>34</v>
      </c>
      <c r="B39" s="19" t="s">
        <v>65</v>
      </c>
      <c r="C39" s="19" t="s">
        <v>65</v>
      </c>
      <c r="D39" s="13" t="s">
        <v>16</v>
      </c>
      <c r="E39" s="7">
        <v>21.4</v>
      </c>
      <c r="F39" s="8">
        <v>32000</v>
      </c>
      <c r="G39" s="9">
        <f t="shared" si="0"/>
        <v>684800</v>
      </c>
      <c r="H39" s="6" t="s">
        <v>11</v>
      </c>
      <c r="I39" s="6" t="s">
        <v>15</v>
      </c>
      <c r="J39" s="6" t="s">
        <v>14</v>
      </c>
    </row>
    <row r="40" spans="1:10" ht="131.25" customHeight="1" x14ac:dyDescent="0.25">
      <c r="A40" s="6">
        <v>35</v>
      </c>
      <c r="B40" s="19" t="s">
        <v>66</v>
      </c>
      <c r="C40" s="19" t="s">
        <v>66</v>
      </c>
      <c r="D40" s="13" t="s">
        <v>16</v>
      </c>
      <c r="E40" s="7">
        <v>14.2</v>
      </c>
      <c r="F40" s="8">
        <v>75000</v>
      </c>
      <c r="G40" s="9">
        <f t="shared" si="0"/>
        <v>1065000</v>
      </c>
      <c r="H40" s="6" t="s">
        <v>11</v>
      </c>
      <c r="I40" s="6" t="s">
        <v>15</v>
      </c>
      <c r="J40" s="6" t="s">
        <v>14</v>
      </c>
    </row>
    <row r="41" spans="1:10" ht="131.25" customHeight="1" x14ac:dyDescent="0.25">
      <c r="A41" s="6">
        <v>36</v>
      </c>
      <c r="B41" s="19" t="s">
        <v>67</v>
      </c>
      <c r="C41" s="19" t="s">
        <v>67</v>
      </c>
      <c r="D41" s="13" t="s">
        <v>16</v>
      </c>
      <c r="E41" s="7">
        <v>29.3</v>
      </c>
      <c r="F41" s="8">
        <v>3000</v>
      </c>
      <c r="G41" s="9">
        <f t="shared" si="0"/>
        <v>87900</v>
      </c>
      <c r="H41" s="6" t="s">
        <v>11</v>
      </c>
      <c r="I41" s="6" t="s">
        <v>15</v>
      </c>
      <c r="J41" s="6" t="s">
        <v>14</v>
      </c>
    </row>
    <row r="42" spans="1:10" ht="131.25" customHeight="1" x14ac:dyDescent="0.25">
      <c r="A42" s="6">
        <v>37</v>
      </c>
      <c r="B42" s="28" t="s">
        <v>68</v>
      </c>
      <c r="C42" s="19"/>
      <c r="D42" s="13" t="s">
        <v>16</v>
      </c>
      <c r="E42" s="7">
        <v>200</v>
      </c>
      <c r="F42" s="8">
        <v>200</v>
      </c>
      <c r="G42" s="9">
        <f t="shared" si="0"/>
        <v>40000</v>
      </c>
      <c r="H42" s="6" t="s">
        <v>11</v>
      </c>
      <c r="I42" s="6" t="s">
        <v>15</v>
      </c>
      <c r="J42" s="6" t="s">
        <v>14</v>
      </c>
    </row>
    <row r="43" spans="1:10" s="5" customFormat="1" ht="54" customHeight="1" x14ac:dyDescent="0.25">
      <c r="A43" s="3" t="s">
        <v>17</v>
      </c>
      <c r="B43" s="29"/>
      <c r="C43" s="29"/>
      <c r="D43" s="3"/>
      <c r="E43" s="3"/>
      <c r="F43" s="3"/>
      <c r="G43" s="4">
        <f>SUM(G6:G42)</f>
        <v>17288117.920000002</v>
      </c>
      <c r="H43" s="3"/>
      <c r="I43" s="3"/>
      <c r="J43" s="3"/>
    </row>
    <row r="44" spans="1:10" ht="9" customHeight="1" x14ac:dyDescent="0.25"/>
    <row r="45" spans="1:10" ht="28.5" customHeight="1" x14ac:dyDescent="0.25">
      <c r="B45" s="17" t="s">
        <v>18</v>
      </c>
    </row>
    <row r="46" spans="1:10" ht="1.5" customHeight="1" x14ac:dyDescent="0.25"/>
    <row r="47" spans="1:10" ht="29.25" customHeight="1" x14ac:dyDescent="0.25">
      <c r="B47" s="17" t="s">
        <v>19</v>
      </c>
      <c r="C47" s="17" t="s">
        <v>13</v>
      </c>
    </row>
    <row r="48" spans="1:10" ht="33.75" customHeight="1" x14ac:dyDescent="0.25"/>
  </sheetData>
  <mergeCells count="2">
    <mergeCell ref="B2:J2"/>
    <mergeCell ref="B3:H3"/>
  </mergeCells>
  <pageMargins left="0.19685039370078741" right="0.23622047244094491" top="0.19685039370078741" bottom="0.51181102362204722" header="0.11811023622047245" footer="0.23622047244094491"/>
  <pageSetup paperSize="9" scale="2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2021-05-17T08:10:06Z</cp:lastPrinted>
  <dcterms:created xsi:type="dcterms:W3CDTF">2019-09-16T10:53:46Z</dcterms:created>
  <dcterms:modified xsi:type="dcterms:W3CDTF">2021-05-17T08:10:25Z</dcterms:modified>
</cp:coreProperties>
</file>