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16 о проведении закупа способом запроса ценовых предложений — копия\"/>
    </mc:Choice>
  </mc:AlternateContent>
  <bookViews>
    <workbookView xWindow="0" yWindow="0" windowWidth="28800" windowHeight="10230"/>
  </bookViews>
  <sheets>
    <sheet name="объявление 1" sheetId="4" r:id="rId1"/>
    <sheet name="Лист1" sheetId="5" r:id="rId2"/>
    <sheet name="Лист2" sheetId="6" r:id="rId3"/>
  </sheets>
  <definedNames>
    <definedName name="_xlnm._FilterDatabase" localSheetId="0" hidden="1">'объявление 1'!$A$6:$K$14</definedName>
    <definedName name="_xlnm.Print_Titles" localSheetId="0">'объявление 1'!$6:$6</definedName>
    <definedName name="_xlnm.Print_Area" localSheetId="0">'объявление 1'!$A$1:$I$31</definedName>
  </definedNames>
  <calcPr calcId="162913"/>
</workbook>
</file>

<file path=xl/calcChain.xml><?xml version="1.0" encoding="utf-8"?>
<calcChain xmlns="http://schemas.openxmlformats.org/spreadsheetml/2006/main">
  <c r="G26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8" i="4"/>
</calcChain>
</file>

<file path=xl/sharedStrings.xml><?xml version="1.0" encoding="utf-8"?>
<sst xmlns="http://schemas.openxmlformats.org/spreadsheetml/2006/main" count="102" uniqueCount="37">
  <si>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</si>
  <si>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</si>
  <si>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</si>
  <si>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</si>
  <si>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</si>
  <si>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</si>
  <si>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</si>
  <si>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</si>
  <si>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</si>
  <si>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</si>
  <si>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</si>
  <si>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</si>
  <si>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</si>
  <si>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 xml:space="preserve">Эндопротез сетка полипропиленовый для восстановительной хирургии </t>
  </si>
  <si>
    <t xml:space="preserve">Эндопротез сетчатый полипропилен-поливинилиденфторидный для хирургического лечения недержания мочи у женщин </t>
  </si>
  <si>
    <t>Эндопротез сетчатый полипропилен-поливинилиденфторидный для хирургического лечения недержания мочи у женщин с петлями рамером (мм): (11+-2)х(300+-10),(11+-2)х(500+-10). Эндопротез сетчатый для хирургического лечения недержания мочи у женщин. Эндопротез лента для хирургического лечения недержания мочи у женщин. Он уникальным образом сочетает в себе высокую биосовместимость, устойчивость к инфекции, стабильность структуры, мягкость и атравматичность. Эндопротез быстро прорастает соединительной тканью и надежно фиксируется к окружающим структурам. Состав: полипропиленовые и поливинилиденфторидные (ПВДФ) мононити диаметром 120 мкм; Цвет: белый или бело-синий; Толщина: 0,5 мм; Объемная пористость: 72 %; Поверхностная плотность: 60 г/м2 ; Показания: Хирургическое лечение недержания мочи (установка синтетического субуретрального слинга в позадилонном и трансобтураторном положении); Условия хранения:  Хранить в защищенном от влаги и прямых солнечных лучей. Не размещать вблизи нагревательных приборов и отопительных батарей; Срок годности. При соблюдении условий хранения в упаковке изготовителя - 5 лет.</t>
  </si>
  <si>
    <r>
      <t>Эндопротез сетка полипропиленовый для восстановительной хирургии. Эндопротез сетка полипропиленовый для восстановительной хирургии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Эндопротез-сетка для хирургической реконструкции тазового дна у женщин с петлями рамером (мм): (15+-2)х(400+-10). Цельносвязанный сетчатый эндопротез-лента из полипропиленовых мононитей. Имеет макропористую структуру. Особенность вязания препятствует избыточному растяжению эндопротеза, а также повышает его прочность, край эндопротеза выполнен в виде петель. Применяется для лечения апикального пролапса. Эндопротез быстро прорастает соединительной тканью и надежно фиксируется к окружающим структурам. Состав: полипропиленовые мононити диаметром 100 мкм;  Цвет: белый или бело-синий; Толщина: 0,4 мм; Объемная пористость: 70 %; Поверхностная плотность: 75 г/м2 ; Показания: Применяется для лечения апикального пролапса.; Условия хранения:  Хранить в защищенном от влаги и прямых солнечных лучей. Не размещать вблизи нагревательных приборов и отопительных батарей; Срок годности. При соблюдении условий хранения в упаковке изготовителя - 5 лет.</t>
    </r>
  </si>
  <si>
    <t>Абсолютизированный изопропанол (концентрации не ниже 99,97%) - Тритон Х15 (октилфеноксиполиэтоксиэтанол) Фасовка – 1, 5, 10 литровые канистры. Применение: Полностью готов к применению. IsoPrep применяется для обезвоживания ткани на этапе гистологической проводки. Рекомендуемая толщина образца до 3-4 мм Рекомендуемый протокол проводки прилагается* Пригоден для использования при ручной проводке, а также в аппаратах карусельного и замкнутого типов. 10л</t>
  </si>
  <si>
    <t xml:space="preserve"> Синтетическая монтирующая среда для приготовления гистологических и цитологических препаратов (500 мл)</t>
  </si>
  <si>
    <t>упаковка</t>
  </si>
  <si>
    <t>Одноразовый плёночный электрод для регистрации ЭКГ и для анализатора оценки баланса водных секторов организма. Назначение: для кратковременной регистрации ЭКГ-отведений различными типами электрокардиографов. Электроды на бумажной основе, с внутренней стороны покрытые фольгой с нанесенным на нее гипоаллергенным, бесцветным, твердым, двухкомпонентным проводящим гелем повышенной вязкости, менее подверженный высыханию и способствующий лучшим адгезивным свойствам проводника; подключение к кабелю пациента через разъем типа «крокодил».  Состав: эластичный электрод однократного применения прямоугольной формы с выделенным язычком для аппликации и подключения разъемов типа «крокодил», площадь прилегания к телу пациента не менее 5,2 см², масса проводника не более 1 г, длина электрода (с выделенным язычком) не более 34,5 мм. площадь нанесенного проводящего геля повышенной вязкости (без использования выделенного язычка) не менее 5 см². Характеристики: Назначение - краткосрочная и длительная регистрация ЭКГ покоя. Подходят для биоимпедансметра. Тип коннектора - "крокодил". Покрытие коннектора - Ag/AgCl Основа - вспененный полиэтилен. Размер основы - 23х34 мм. Токопроводящая среда - твердый гидрогель. Количество - 100шт. в упаковке</t>
  </si>
  <si>
    <t xml:space="preserve">Одноразовый плёночный электрод для регистрации ЭКГ и для анализатора оценки баланса водных секторов организма. </t>
  </si>
  <si>
    <t xml:space="preserve">Электродный шлем,  текстильный шлем с предустановленными Ag/AgCl sintered электродами MCScap‑T и общим разъемом DB‑25M. Шлем предназначен для неинвазивной регистрации электрической активности головного мозга, используется совместно с электроэнцефалографами и усилителями биологических сигналов. Электродный шлем является многоразовым медицинским изделием.
Комплект поставки:
Электродный шлем,
Установочный комплект (гель, шприц, игла, щеточка),
эксплуатационная документация.
</t>
  </si>
  <si>
    <t>Итого:</t>
  </si>
  <si>
    <t>Парафиновая среда Смесь парафиновых гранул с низкой температурой плавления для рутинной работы. Смесь парафинного воска для изготовления парафиновых блоков с точкой плавления при t 52/54 ° C. Для обработки различных образцов широкого спектра. Нижняя точка плавления делает его пригодным для работы с мягкими тканями, не деформируя и без повреждений, позволяет хорошо сохранять ткани морфологии во время обработки.</t>
  </si>
  <si>
    <t>Одноразовые микротомные Предназначены для микротомирования твердых образцов. ножиEdgeN 35</t>
  </si>
  <si>
    <t>Одноразовые микротомные Предназначены для микротомирования твердых образцов. ножиEdge S35</t>
  </si>
  <si>
    <t>Эозин G1% водный раствор 1000 мл Окрашивание цитоплазмы</t>
  </si>
  <si>
    <t>Формалин 10% забуференный 10 л Универсальный фиксатор для гистологических образцов Состав: - Натрия дигидрофосфат - Натрия монофосфат - Формальдегид 40% - Деионизированная вода Применение: - Универсальный фиксатор для гистологических образцов - Соотношение ткань/фиксатор 1:50 - Рекомендуемая толщина образца максимально 1 см - Время фиксации 5 часов при толщине образца менее 5 мм - 1-2 дня при фиксации</t>
  </si>
  <si>
    <t>Заменитель ксилола Cостав: изопарафиновые углеводороды Хранение: 5 лет при температуре 18–30°C. Запах: нет. Влияние на окружающую среду: не загрязняет, биоразрушаемый</t>
  </si>
  <si>
    <t>Стекло покровное 24*50мм 100 шт или(50 шт) Покровные стекла обладают великолепной ровностью и гибкостью, что обеспечивает качественное покрытие даже при большой площади препарата. Толщина 0,13-0,16 мм</t>
  </si>
  <si>
    <t>Желатиновыйадгезив для срезов 150мл  Адгезионная среда для гистологических препаратов</t>
  </si>
  <si>
    <t>Криоспрей Спрей для быстрой заморозки образцов</t>
  </si>
  <si>
    <r>
      <t>Гематоксилин Майера 1000мл Назначение Краситель для микроскопических препаратов. Обеспечивает визуализацию ядер клеток в срезах (парафиновых, криостатных, вибрoтомных, изготовленных на замораживающем микротоме) и цитологических препаратах</t>
    </r>
    <r>
      <rPr>
        <sz val="12"/>
        <color rgb="FF000000"/>
        <rFont val="Times New Roman"/>
        <family val="1"/>
        <charset val="204"/>
      </rPr>
      <t xml:space="preserve">. </t>
    </r>
    <r>
      <rPr>
        <sz val="12"/>
        <color rgb="FF000000"/>
        <rFont val="Arial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Состоит из гематоксилина, квасцов и йодновато-кислого калия. препаратов. Не перекрашивает препараты, при этом обеспечивает отличную интенсивность окраски в срезах. Позволяет проводить последующие манипуляции с эозином без процедуры подсинения в водопроводной воде или щелочных растворах. Может использоваться для окраски ядер клеток в цитологических препаратах. Часто используется в иммуногистохимии и цитохимии для контрокрашивания. Рекомендуемое время окрашивания 5-20 мин.</t>
    </r>
  </si>
  <si>
    <r>
      <t xml:space="preserve">Стёкла предметные  с </t>
    </r>
    <r>
      <rPr>
        <u/>
        <sz val="12"/>
        <color theme="1"/>
        <rFont val="Times New Roman"/>
        <family val="1"/>
        <charset val="204"/>
      </rPr>
      <t>матовым полем</t>
    </r>
    <r>
      <rPr>
        <sz val="12"/>
        <color theme="1"/>
        <rFont val="Times New Roman"/>
        <family val="1"/>
        <charset val="204"/>
      </rPr>
      <t xml:space="preserve"> 75(упаковка 50 штук)  Предметное стекло для микроскопии, с матовым полем, 45° Углы, ДИМ. 75.0(+0,5) x 25.0(+0.5)мм,1,0-1,2 мм толщиной. С папиросной бумагой с чередованием. 50шт./коробка</t>
    </r>
  </si>
  <si>
    <r>
      <t xml:space="preserve">Электролитный декальцинирующий раствор, 500 мл </t>
    </r>
    <r>
      <rPr>
        <sz val="12"/>
        <color theme="1"/>
        <rFont val="Times New Roman"/>
        <family val="1"/>
        <charset val="204"/>
      </rPr>
      <t>Электролитный декальцинирующий раствор, 500 мл. Декальцификатор с высокой скоростью действия, смесь соляной и муравьиной кислот. Активен в отношении всех минерализованных тканей: компактной костной ткани, кальциевых конкреций и депозитов в мягких тканях. Декальцинирующий раствор предназначен для удаления солей кальция из гистологического материала (костная ткань, ткани с кальцификатами) с целью дальнейшей заливки объектов в парафин (либо целлоидин) и изготовления срезов, предназначенных для окраски общепринятыми гистологическими методами и специальными методиками, предназначенными для исследования костной ткани.</t>
    </r>
  </si>
  <si>
    <t>2023 ж_____________ № 16 хабарландыруға №1 қосымша                                                  Приложение №1 к объявлению № 16 от 13 марта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</si>
</sst>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u/>
      <sz val="12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12" fillId="0" borderId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</cellStyleXfs>
  <cellXfs count="36">
    <xf numFmtId="0" fontId="0" fillId="0" borderId="0" xfId="0"/>
    <xf numFmtId="0" fontId="109" fillId="0" borderId="0" xfId="0" applyFont="1" applyFill="1" applyAlignment="1">
      <alignment vertical="top" wrapText="1"/>
    </xf>
    <xf numFmtId="0" fontId="109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8" fillId="0" borderId="0" xfId="0" applyFont="1" applyFill="1" applyAlignment="1">
      <alignment vertical="top" wrapText="1"/>
    </xf>
    <xf numFmtId="0" fontId="27" fillId="0" borderId="0" xfId="0" applyFont="1" applyAlignment="1">
      <alignment vertical="top"/>
    </xf>
    <xf numFmtId="0" fontId="107" fillId="0" borderId="34" xfId="0" applyFont="1" applyFill="1" applyBorder="1" applyAlignment="1">
      <alignment horizontal="center" vertical="center" wrapText="1"/>
    </xf>
    <xf numFmtId="4" fontId="107" fillId="0" borderId="34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2" fontId="113" fillId="0" borderId="33" xfId="151" applyNumberFormat="1" applyFont="1" applyFill="1" applyBorder="1" applyAlignment="1">
      <alignment horizontal="center" vertical="center" wrapText="1"/>
    </xf>
    <xf numFmtId="0" fontId="111" fillId="0" borderId="33" xfId="0" applyFont="1" applyFill="1" applyBorder="1" applyAlignment="1">
      <alignment horizontal="center" vertical="center" wrapText="1"/>
    </xf>
    <xf numFmtId="4" fontId="111" fillId="0" borderId="33" xfId="0" applyNumberFormat="1" applyFont="1" applyFill="1" applyBorder="1" applyAlignment="1">
      <alignment horizontal="center" vertical="center" wrapText="1"/>
    </xf>
    <xf numFmtId="0" fontId="111" fillId="0" borderId="36" xfId="0" applyFont="1" applyFill="1" applyBorder="1" applyAlignment="1">
      <alignment horizontal="center" vertical="center" wrapText="1"/>
    </xf>
    <xf numFmtId="1" fontId="113" fillId="0" borderId="10" xfId="151" applyNumberFormat="1" applyFont="1" applyFill="1" applyBorder="1" applyAlignment="1">
      <alignment horizontal="center" vertical="center" wrapText="1"/>
    </xf>
    <xf numFmtId="1" fontId="111" fillId="0" borderId="10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1" fontId="111" fillId="0" borderId="35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right" vertical="center" wrapText="1"/>
    </xf>
    <xf numFmtId="1" fontId="110" fillId="0" borderId="0" xfId="0" applyNumberFormat="1" applyFont="1" applyFill="1" applyAlignment="1">
      <alignment horizontal="center" vertical="center" wrapText="1"/>
    </xf>
    <xf numFmtId="1" fontId="111" fillId="0" borderId="33" xfId="0" applyNumberFormat="1" applyFont="1" applyFill="1" applyBorder="1" applyAlignment="1">
      <alignment horizontal="center" vertical="center" wrapText="1"/>
    </xf>
    <xf numFmtId="1" fontId="107" fillId="0" borderId="34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07" fillId="0" borderId="0" xfId="0" applyFont="1" applyFill="1" applyAlignment="1">
      <alignment horizontal="center" vertical="center" wrapText="1"/>
    </xf>
    <xf numFmtId="0" fontId="110" fillId="0" borderId="34" xfId="0" applyFont="1" applyFill="1" applyBorder="1" applyAlignment="1">
      <alignment horizontal="center" vertical="center" wrapText="1"/>
    </xf>
    <xf numFmtId="1" fontId="110" fillId="0" borderId="34" xfId="0" applyNumberFormat="1" applyFont="1" applyFill="1" applyBorder="1" applyAlignment="1">
      <alignment horizontal="center" vertical="center" wrapText="1"/>
    </xf>
    <xf numFmtId="4" fontId="110" fillId="0" borderId="34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right" vertical="top" wrapText="1"/>
    </xf>
    <xf numFmtId="0" fontId="111" fillId="0" borderId="0" xfId="0" applyFont="1" applyFill="1" applyAlignment="1">
      <alignment horizontal="center" vertical="center" wrapText="1"/>
    </xf>
    <xf numFmtId="0" fontId="107" fillId="0" borderId="0" xfId="0" applyFont="1" applyFill="1" applyAlignment="1">
      <alignment horizontal="center" vertical="center" wrapText="1"/>
    </xf>
    <xf numFmtId="0" fontId="111" fillId="0" borderId="0" xfId="0" applyFont="1" applyFill="1" applyAlignment="1">
      <alignment horizontal="center" vertical="top" wrapText="1"/>
    </xf>
    <xf numFmtId="0" fontId="113" fillId="0" borderId="41" xfId="0" applyFont="1" applyFill="1" applyBorder="1" applyAlignment="1">
      <alignment horizontal="center" vertical="center" wrapText="1"/>
    </xf>
    <xf numFmtId="1" fontId="113" fillId="0" borderId="41" xfId="0" applyNumberFormat="1" applyFont="1" applyFill="1" applyBorder="1" applyAlignment="1">
      <alignment horizontal="center" vertical="center" wrapText="1"/>
    </xf>
    <xf numFmtId="4" fontId="113" fillId="0" borderId="41" xfId="0" applyNumberFormat="1" applyFont="1" applyFill="1" applyBorder="1" applyAlignment="1">
      <alignment horizontal="center" vertical="center" wrapText="1"/>
    </xf>
    <xf numFmtId="0" fontId="111" fillId="0" borderId="41" xfId="0" applyFont="1" applyFill="1" applyBorder="1" applyAlignment="1">
      <alignment horizontal="center" vertical="center" wrapText="1"/>
    </xf>
    <xf numFmtId="0" fontId="115" fillId="0" borderId="34" xfId="0" applyFont="1" applyFill="1" applyBorder="1" applyAlignment="1">
      <alignment horizontal="center" vertical="center" wrapText="1"/>
    </xf>
  </cellXfs>
  <cellStyles count="4592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view="pageBreakPreview" topLeftCell="A23" zoomScale="70" zoomScaleNormal="70" zoomScaleSheetLayoutView="70" workbookViewId="0">
      <selection activeCell="C25" sqref="C25"/>
    </sheetView>
  </sheetViews>
  <sheetFormatPr defaultRowHeight="15.75"/>
  <cols>
    <col min="1" max="1" width="9.5703125" style="8" customWidth="1"/>
    <col min="2" max="2" width="55.42578125" style="8" customWidth="1"/>
    <col min="3" max="3" width="88.42578125" style="8" customWidth="1"/>
    <col min="4" max="4" width="17.5703125" style="8" customWidth="1"/>
    <col min="5" max="5" width="13.85546875" style="19" customWidth="1"/>
    <col min="6" max="6" width="19.42578125" style="9" customWidth="1"/>
    <col min="7" max="7" width="21.5703125" style="9" customWidth="1"/>
    <col min="8" max="8" width="21.5703125" style="8" customWidth="1"/>
    <col min="9" max="9" width="39.85546875" style="23" customWidth="1"/>
    <col min="10" max="16384" width="9.140625" style="23"/>
  </cols>
  <sheetData>
    <row r="2" spans="1:11" ht="45" customHeight="1">
      <c r="G2" s="27" t="s">
        <v>36</v>
      </c>
      <c r="H2" s="27"/>
      <c r="I2" s="27"/>
    </row>
    <row r="3" spans="1:11" ht="27.75" customHeight="1">
      <c r="G3" s="18"/>
      <c r="H3" s="30" t="s">
        <v>11</v>
      </c>
      <c r="I3" s="30"/>
      <c r="J3" s="4"/>
      <c r="K3" s="4"/>
    </row>
    <row r="4" spans="1:11">
      <c r="F4" s="28"/>
      <c r="G4" s="29"/>
      <c r="H4" s="29"/>
      <c r="I4" s="29"/>
    </row>
    <row r="5" spans="1:11" ht="16.5" thickBot="1"/>
    <row r="6" spans="1:11" ht="136.5" customHeight="1" thickBot="1">
      <c r="A6" s="10" t="s">
        <v>0</v>
      </c>
      <c r="B6" s="11" t="s">
        <v>1</v>
      </c>
      <c r="C6" s="11" t="s">
        <v>2</v>
      </c>
      <c r="D6" s="11" t="s">
        <v>3</v>
      </c>
      <c r="E6" s="20" t="s">
        <v>4</v>
      </c>
      <c r="F6" s="12" t="s">
        <v>8</v>
      </c>
      <c r="G6" s="12" t="s">
        <v>5</v>
      </c>
      <c r="H6" s="11" t="s">
        <v>6</v>
      </c>
      <c r="I6" s="13" t="s">
        <v>7</v>
      </c>
    </row>
    <row r="7" spans="1:11" s="22" customFormat="1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6">
        <v>6</v>
      </c>
      <c r="G7" s="16">
        <v>7</v>
      </c>
      <c r="H7" s="17">
        <v>8</v>
      </c>
      <c r="I7" s="15">
        <v>9</v>
      </c>
    </row>
    <row r="8" spans="1:11" s="22" customFormat="1" ht="283.5">
      <c r="A8" s="6">
        <v>1</v>
      </c>
      <c r="B8" s="6" t="s">
        <v>21</v>
      </c>
      <c r="C8" s="6" t="s">
        <v>20</v>
      </c>
      <c r="D8" s="6" t="s">
        <v>12</v>
      </c>
      <c r="E8" s="21">
        <v>700</v>
      </c>
      <c r="F8" s="7">
        <v>83.4</v>
      </c>
      <c r="G8" s="7">
        <f>E8*F8</f>
        <v>58380.000000000007</v>
      </c>
      <c r="H8" s="6" t="s">
        <v>9</v>
      </c>
      <c r="I8" s="6" t="s">
        <v>10</v>
      </c>
    </row>
    <row r="9" spans="1:11" s="22" customFormat="1" ht="252">
      <c r="A9" s="6">
        <v>2</v>
      </c>
      <c r="B9" s="6" t="s">
        <v>14</v>
      </c>
      <c r="C9" s="6" t="s">
        <v>15</v>
      </c>
      <c r="D9" s="6" t="s">
        <v>12</v>
      </c>
      <c r="E9" s="21">
        <v>1</v>
      </c>
      <c r="F9" s="7">
        <v>180000</v>
      </c>
      <c r="G9" s="7">
        <f t="shared" ref="G9:G25" si="0">E9*F9</f>
        <v>180000</v>
      </c>
      <c r="H9" s="6" t="s">
        <v>9</v>
      </c>
      <c r="I9" s="6" t="s">
        <v>10</v>
      </c>
    </row>
    <row r="10" spans="1:11" s="22" customFormat="1" ht="177.75" customHeight="1">
      <c r="A10" s="6">
        <v>3</v>
      </c>
      <c r="B10" s="6" t="s">
        <v>13</v>
      </c>
      <c r="C10" s="6" t="s">
        <v>16</v>
      </c>
      <c r="D10" s="6" t="s">
        <v>12</v>
      </c>
      <c r="E10" s="21">
        <v>1</v>
      </c>
      <c r="F10" s="7">
        <v>250000</v>
      </c>
      <c r="G10" s="7">
        <f t="shared" si="0"/>
        <v>250000</v>
      </c>
      <c r="H10" s="6" t="s">
        <v>9</v>
      </c>
      <c r="I10" s="6" t="s">
        <v>10</v>
      </c>
    </row>
    <row r="11" spans="1:11" s="22" customFormat="1" ht="132.75" customHeight="1">
      <c r="A11" s="6">
        <v>4</v>
      </c>
      <c r="B11" s="6" t="s">
        <v>17</v>
      </c>
      <c r="C11" s="6" t="s">
        <v>17</v>
      </c>
      <c r="D11" s="6" t="s">
        <v>19</v>
      </c>
      <c r="E11" s="21">
        <v>15</v>
      </c>
      <c r="F11" s="7">
        <v>44800</v>
      </c>
      <c r="G11" s="7">
        <f t="shared" si="0"/>
        <v>672000</v>
      </c>
      <c r="H11" s="6" t="s">
        <v>9</v>
      </c>
      <c r="I11" s="6" t="s">
        <v>10</v>
      </c>
    </row>
    <row r="12" spans="1:11" s="22" customFormat="1" ht="120.75" customHeight="1">
      <c r="A12" s="6">
        <v>5</v>
      </c>
      <c r="B12" s="6" t="s">
        <v>24</v>
      </c>
      <c r="C12" s="6" t="s">
        <v>24</v>
      </c>
      <c r="D12" s="6" t="s">
        <v>19</v>
      </c>
      <c r="E12" s="21">
        <v>5</v>
      </c>
      <c r="F12" s="7">
        <v>91475</v>
      </c>
      <c r="G12" s="7">
        <f t="shared" si="0"/>
        <v>457375</v>
      </c>
      <c r="H12" s="6" t="s">
        <v>9</v>
      </c>
      <c r="I12" s="6" t="s">
        <v>10</v>
      </c>
    </row>
    <row r="13" spans="1:11" s="22" customFormat="1" ht="236.25">
      <c r="A13" s="6">
        <v>6</v>
      </c>
      <c r="B13" s="6" t="s">
        <v>33</v>
      </c>
      <c r="C13" s="6" t="s">
        <v>33</v>
      </c>
      <c r="D13" s="6" t="s">
        <v>19</v>
      </c>
      <c r="E13" s="21">
        <v>10</v>
      </c>
      <c r="F13" s="7">
        <v>30490</v>
      </c>
      <c r="G13" s="7">
        <f t="shared" si="0"/>
        <v>304900</v>
      </c>
      <c r="H13" s="6" t="s">
        <v>9</v>
      </c>
      <c r="I13" s="6" t="s">
        <v>10</v>
      </c>
    </row>
    <row r="14" spans="1:11" s="22" customFormat="1" ht="69.75" customHeight="1">
      <c r="A14" s="6">
        <v>7</v>
      </c>
      <c r="B14" s="6" t="s">
        <v>34</v>
      </c>
      <c r="C14" s="6" t="s">
        <v>34</v>
      </c>
      <c r="D14" s="6" t="s">
        <v>19</v>
      </c>
      <c r="E14" s="25">
        <v>40</v>
      </c>
      <c r="F14" s="26">
        <v>40655</v>
      </c>
      <c r="G14" s="7">
        <f t="shared" si="0"/>
        <v>1626200</v>
      </c>
      <c r="H14" s="6" t="s">
        <v>9</v>
      </c>
      <c r="I14" s="6" t="s">
        <v>10</v>
      </c>
    </row>
    <row r="15" spans="1:11" ht="78.75">
      <c r="A15" s="6">
        <v>8</v>
      </c>
      <c r="B15" s="6" t="s">
        <v>25</v>
      </c>
      <c r="C15" s="6" t="s">
        <v>25</v>
      </c>
      <c r="D15" s="6" t="s">
        <v>19</v>
      </c>
      <c r="E15" s="25">
        <v>8</v>
      </c>
      <c r="F15" s="26">
        <v>135000</v>
      </c>
      <c r="G15" s="7">
        <f t="shared" si="0"/>
        <v>1080000</v>
      </c>
      <c r="H15" s="6" t="s">
        <v>9</v>
      </c>
      <c r="I15" s="6" t="s">
        <v>10</v>
      </c>
    </row>
    <row r="16" spans="1:11" ht="78.75">
      <c r="A16" s="6">
        <v>9</v>
      </c>
      <c r="B16" s="6" t="s">
        <v>26</v>
      </c>
      <c r="C16" s="6" t="s">
        <v>26</v>
      </c>
      <c r="D16" s="6" t="s">
        <v>19</v>
      </c>
      <c r="E16" s="25">
        <v>8</v>
      </c>
      <c r="F16" s="26">
        <v>135000</v>
      </c>
      <c r="G16" s="7">
        <f t="shared" si="0"/>
        <v>1080000</v>
      </c>
      <c r="H16" s="6" t="s">
        <v>9</v>
      </c>
      <c r="I16" s="6" t="s">
        <v>10</v>
      </c>
    </row>
    <row r="17" spans="1:9" ht="35.25" customHeight="1">
      <c r="A17" s="6">
        <v>10</v>
      </c>
      <c r="B17" s="6" t="s">
        <v>27</v>
      </c>
      <c r="C17" s="6" t="s">
        <v>27</v>
      </c>
      <c r="D17" s="6" t="s">
        <v>19</v>
      </c>
      <c r="E17" s="25">
        <v>8</v>
      </c>
      <c r="F17" s="26">
        <v>38625</v>
      </c>
      <c r="G17" s="7">
        <f t="shared" si="0"/>
        <v>309000</v>
      </c>
      <c r="H17" s="6" t="s">
        <v>9</v>
      </c>
      <c r="I17" s="6" t="s">
        <v>10</v>
      </c>
    </row>
    <row r="18" spans="1:9" ht="126">
      <c r="A18" s="6">
        <v>11</v>
      </c>
      <c r="B18" s="6" t="s">
        <v>28</v>
      </c>
      <c r="C18" s="6" t="s">
        <v>28</v>
      </c>
      <c r="D18" s="6" t="s">
        <v>19</v>
      </c>
      <c r="E18" s="25">
        <v>35</v>
      </c>
      <c r="F18" s="26">
        <v>32000</v>
      </c>
      <c r="G18" s="7">
        <f t="shared" si="0"/>
        <v>1120000</v>
      </c>
      <c r="H18" s="6" t="s">
        <v>9</v>
      </c>
      <c r="I18" s="6" t="s">
        <v>10</v>
      </c>
    </row>
    <row r="19" spans="1:9" ht="75" customHeight="1">
      <c r="A19" s="6">
        <v>12</v>
      </c>
      <c r="B19" s="6" t="s">
        <v>29</v>
      </c>
      <c r="C19" s="6" t="s">
        <v>29</v>
      </c>
      <c r="D19" s="6" t="s">
        <v>19</v>
      </c>
      <c r="E19" s="25">
        <v>11</v>
      </c>
      <c r="F19" s="26">
        <v>97605</v>
      </c>
      <c r="G19" s="7">
        <f t="shared" si="0"/>
        <v>1073655</v>
      </c>
      <c r="H19" s="6" t="s">
        <v>9</v>
      </c>
      <c r="I19" s="6" t="s">
        <v>10</v>
      </c>
    </row>
    <row r="20" spans="1:9" ht="78.75">
      <c r="A20" s="6">
        <v>13</v>
      </c>
      <c r="B20" s="6" t="s">
        <v>30</v>
      </c>
      <c r="C20" s="6" t="s">
        <v>30</v>
      </c>
      <c r="D20" s="6" t="s">
        <v>19</v>
      </c>
      <c r="E20" s="25">
        <v>66</v>
      </c>
      <c r="F20" s="26">
        <v>7925</v>
      </c>
      <c r="G20" s="7">
        <f t="shared" si="0"/>
        <v>523050</v>
      </c>
      <c r="H20" s="6" t="s">
        <v>9</v>
      </c>
      <c r="I20" s="6" t="s">
        <v>10</v>
      </c>
    </row>
    <row r="21" spans="1:9" ht="42.75" customHeight="1">
      <c r="A21" s="6">
        <v>14</v>
      </c>
      <c r="B21" s="6" t="s">
        <v>18</v>
      </c>
      <c r="C21" s="6" t="s">
        <v>18</v>
      </c>
      <c r="D21" s="6" t="s">
        <v>19</v>
      </c>
      <c r="E21" s="25">
        <v>7</v>
      </c>
      <c r="F21" s="26">
        <v>34440</v>
      </c>
      <c r="G21" s="7">
        <f t="shared" si="0"/>
        <v>241080</v>
      </c>
      <c r="H21" s="6" t="s">
        <v>9</v>
      </c>
      <c r="I21" s="6" t="s">
        <v>10</v>
      </c>
    </row>
    <row r="22" spans="1:9" ht="231.75" customHeight="1">
      <c r="A22" s="6">
        <v>15</v>
      </c>
      <c r="B22" s="35" t="s">
        <v>35</v>
      </c>
      <c r="C22" s="35" t="s">
        <v>35</v>
      </c>
      <c r="D22" s="6" t="s">
        <v>19</v>
      </c>
      <c r="E22" s="25">
        <v>1</v>
      </c>
      <c r="F22" s="26">
        <v>20325</v>
      </c>
      <c r="G22" s="7">
        <f t="shared" si="0"/>
        <v>20325</v>
      </c>
      <c r="H22" s="6" t="s">
        <v>9</v>
      </c>
      <c r="I22" s="6" t="s">
        <v>10</v>
      </c>
    </row>
    <row r="23" spans="1:9" ht="78.75">
      <c r="A23" s="6">
        <v>16</v>
      </c>
      <c r="B23" s="6" t="s">
        <v>31</v>
      </c>
      <c r="C23" s="6" t="s">
        <v>31</v>
      </c>
      <c r="D23" s="6" t="s">
        <v>19</v>
      </c>
      <c r="E23" s="25">
        <v>4</v>
      </c>
      <c r="F23" s="26">
        <v>22500</v>
      </c>
      <c r="G23" s="7">
        <f t="shared" si="0"/>
        <v>90000</v>
      </c>
      <c r="H23" s="6" t="s">
        <v>9</v>
      </c>
      <c r="I23" s="6" t="s">
        <v>10</v>
      </c>
    </row>
    <row r="24" spans="1:9" ht="81" customHeight="1">
      <c r="A24" s="6">
        <v>17</v>
      </c>
      <c r="B24" s="6" t="s">
        <v>32</v>
      </c>
      <c r="C24" s="6" t="s">
        <v>32</v>
      </c>
      <c r="D24" s="6" t="s">
        <v>19</v>
      </c>
      <c r="E24" s="25">
        <v>15</v>
      </c>
      <c r="F24" s="26">
        <v>21950</v>
      </c>
      <c r="G24" s="7">
        <f t="shared" si="0"/>
        <v>329250</v>
      </c>
      <c r="H24" s="6" t="s">
        <v>9</v>
      </c>
      <c r="I24" s="6" t="s">
        <v>10</v>
      </c>
    </row>
    <row r="25" spans="1:9" ht="203.25" customHeight="1">
      <c r="A25" s="6">
        <v>18</v>
      </c>
      <c r="B25" s="24" t="s">
        <v>22</v>
      </c>
      <c r="C25" s="24" t="s">
        <v>22</v>
      </c>
      <c r="D25" s="6" t="s">
        <v>19</v>
      </c>
      <c r="E25" s="25">
        <v>3</v>
      </c>
      <c r="F25" s="26">
        <v>245000</v>
      </c>
      <c r="G25" s="7">
        <f t="shared" si="0"/>
        <v>735000</v>
      </c>
      <c r="H25" s="6" t="s">
        <v>9</v>
      </c>
      <c r="I25" s="6" t="s">
        <v>10</v>
      </c>
    </row>
    <row r="26" spans="1:9" s="22" customFormat="1" ht="23.25" customHeight="1">
      <c r="A26" s="31"/>
      <c r="B26" s="31" t="s">
        <v>23</v>
      </c>
      <c r="C26" s="31"/>
      <c r="D26" s="31"/>
      <c r="E26" s="32"/>
      <c r="F26" s="33"/>
      <c r="G26" s="33">
        <f>SUM(G8:G25)</f>
        <v>10150215</v>
      </c>
      <c r="H26" s="31"/>
      <c r="I26" s="34"/>
    </row>
  </sheetData>
  <mergeCells count="3">
    <mergeCell ref="G2:I2"/>
    <mergeCell ref="F4:I4"/>
    <mergeCell ref="H3:I3"/>
  </mergeCells>
  <printOptions horizontalCentered="1"/>
  <pageMargins left="0.15748031496062992" right="0.15748031496062992" top="0" bottom="0" header="0" footer="0.19685039370078741"/>
  <pageSetup paperSize="9" scale="50" fitToHeight="11" orientation="landscape" r:id="rId1"/>
  <headerFooter>
    <oddFooter>&amp;C&amp;P из &amp;N</oddFooter>
  </headerFooter>
  <rowBreaks count="2" manualBreakCount="2">
    <brk id="11" max="8" man="1"/>
    <brk id="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2.75"/>
  <cols>
    <col min="1" max="16384" width="9.140625" style="5"/>
  </cols>
  <sheetData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2023-03-14T12:43:59Z</cp:lastPrinted>
  <dcterms:created xsi:type="dcterms:W3CDTF">2016-01-05T12:46:10Z</dcterms:created>
  <dcterms:modified xsi:type="dcterms:W3CDTF">2023-03-14T12:44:04Z</dcterms:modified>
</cp:coreProperties>
</file>