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80" windowWidth="19200" windowHeight="1096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цены!#REF!</definedName>
    <definedName name="_xlnm.Print_Area" localSheetId="0">цены!$A$1:$L$48</definedName>
  </definedNames>
  <calcPr calcId="145621" refMode="R1C1"/>
</workbook>
</file>

<file path=xl/calcChain.xml><?xml version="1.0" encoding="utf-8"?>
<calcChain xmlns="http://schemas.openxmlformats.org/spreadsheetml/2006/main">
  <c r="G47" i="2" l="1"/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3" i="2"/>
</calcChain>
</file>

<file path=xl/sharedStrings.xml><?xml version="1.0" encoding="utf-8"?>
<sst xmlns="http://schemas.openxmlformats.org/spreadsheetml/2006/main" count="708" uniqueCount="289">
  <si>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</si>
  <si>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</si>
  <si>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</si>
  <si>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</si>
  <si>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</si>
  <si>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</si>
  <si>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</si>
  <si>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</si>
  <si>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</si>
  <si>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</si>
  <si>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</si>
  <si>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</si>
  <si>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</si>
  <si>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</si>
  <si>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</si>
  <si>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</si>
  <si>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</si>
  <si>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</si>
  <si>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</si>
  <si>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</si>
  <si>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</si>
  <si>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</si>
  <si>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</si>
  <si>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</si>
  <si>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</si>
  <si>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</si>
  <si>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</si>
  <si>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</si>
  <si>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</si>
  <si>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</si>
  <si>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</si>
  <si>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</si>
  <si>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</si>
  <si>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</si>
  <si>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</si>
  <si>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</si>
  <si>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</si>
  <si>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</si>
  <si>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</si>
  <si>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</si>
  <si>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</si>
  <si>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</si>
  <si>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</si>
  <si>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</si>
  <si>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</si>
  <si>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</si>
  <si>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</si>
  <si>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</si>
  <si>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</si>
  <si>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</si>
  <si>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</si>
  <si>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</si>
  <si>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</si>
  <si>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</si>
  <si>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</si>
  <si>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</si>
  <si>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</si>
  <si>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</si>
  <si>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</si>
  <si>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</si>
  <si>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</si>
  <si>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</si>
  <si>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</si>
  <si>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</si>
  <si>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</si>
  <si>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</si>
  <si>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</si>
  <si>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</si>
  <si>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</si>
  <si>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</si>
  <si>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</si>
  <si>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</si>
  <si>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</si>
  <si>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</si>
  <si>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</si>
  <si>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</si>
  <si>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</si>
  <si>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</si>
  <si>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</si>
  <si>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</si>
  <si>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</si>
  <si>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</si>
  <si>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</si>
  <si>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</si>
  <si>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</si>
  <si>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</si>
  <si>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</si>
  <si>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</si>
  <si>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</si>
  <si>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</si>
  <si>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</si>
  <si>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</si>
  <si>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</si>
  <si>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</si>
  <si>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</si>
  <si>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</si>
  <si>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</si>
  <si>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</si>
  <si>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</si>
  <si>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</si>
  <si>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</si>
  <si>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</si>
  <si>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</si>
  <si>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</si>
  <si>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</si>
  <si>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</si>
  <si>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</si>
  <si>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</si>
  <si>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</si>
  <si>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</si>
  <si>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</si>
  <si>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</si>
  <si>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</si>
  <si>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</si>
  <si>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</si>
  <si>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</si>
  <si>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</si>
  <si>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</si>
  <si>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</si>
  <si>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</si>
  <si>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</si>
  <si>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</si>
  <si>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</si>
  <si>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</si>
  <si>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</si>
  <si>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</si>
  <si>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</si>
  <si>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</si>
  <si>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</si>
  <si>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</si>
  <si>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</si>
  <si>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</si>
  <si>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</si>
  <si>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</si>
  <si>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</si>
  <si>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</si>
  <si>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</si>
  <si>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</si>
  <si>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</si>
  <si>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</si>
  <si>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</si>
  <si>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</si>
  <si>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</si>
  <si>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</si>
  <si>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</si>
  <si>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</si>
  <si>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</si>
  <si>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</si>
  <si>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</si>
  <si>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</si>
  <si>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</si>
  <si>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</si>
  <si>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</si>
  <si>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</si>
  <si>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</si>
  <si>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</si>
  <si>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</si>
  <si>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</si>
  <si>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</si>
  <si>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</si>
  <si>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</si>
  <si>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</si>
  <si>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</si>
  <si>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</si>
  <si>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</si>
  <si>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</si>
  <si>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</si>
  <si>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</si>
  <si>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</si>
  <si>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</si>
  <si>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</si>
  <si>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</si>
  <si>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</si>
  <si>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</si>
  <si>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</si>
  <si>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</si>
  <si>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</si>
  <si>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</si>
  <si>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</si>
  <si>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</si>
  <si>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</si>
  <si>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</si>
  <si>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</si>
  <si>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</si>
  <si>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</si>
  <si>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</si>
  <si>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</si>
  <si>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</si>
  <si>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</si>
  <si>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</si>
  <si>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</si>
  <si>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</si>
  <si>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Международное непатентованное название или состав</t>
  </si>
  <si>
    <t>Тех. спецификация</t>
  </si>
  <si>
    <t>Ед. изм.</t>
  </si>
  <si>
    <t>Планируемая цена</t>
  </si>
  <si>
    <t>Сумма</t>
  </si>
  <si>
    <t>Срок поставки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</si>
  <si>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</si>
  <si>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</si>
  <si>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</si>
  <si>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</si>
  <si>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По заявке заказчика, согласно графика Заказчика</t>
  </si>
  <si>
    <t>г. Караганда Ул. Ерубаева, 15 /DDP</t>
  </si>
  <si>
    <t>г. Караганда Ул. Ерубаева, 15 Отдел гос. закупок</t>
  </si>
  <si>
    <t>объем закупа</t>
  </si>
  <si>
    <t>упаковка</t>
  </si>
  <si>
    <t>Рокурония бромид</t>
  </si>
  <si>
    <t>раствор для внутривенного введения 10 мг/мл, 5 мл</t>
  </si>
  <si>
    <t>флакон</t>
  </si>
  <si>
    <t>Уголь активированный</t>
  </si>
  <si>
    <t>капсулы 200 мг</t>
  </si>
  <si>
    <t>капсула</t>
  </si>
  <si>
    <t>Инсулин лизпро</t>
  </si>
  <si>
    <t>раствор для инъекций 100 МЕ/мл 3 мл в картридже</t>
  </si>
  <si>
    <t xml:space="preserve">Колекальциферол </t>
  </si>
  <si>
    <t xml:space="preserve"> капли для приема внутрь 15000 МЕ/мл 10 мл </t>
  </si>
  <si>
    <t>Комплекс аминокислот для парентерального питания</t>
  </si>
  <si>
    <t>раствор для инфузий 10% по 100 мл</t>
  </si>
  <si>
    <t>Нифедипин</t>
  </si>
  <si>
    <t>таблетки, покрытые оболочкой 10 мг</t>
  </si>
  <si>
    <t>таблетка</t>
  </si>
  <si>
    <t>Эритромицин</t>
  </si>
  <si>
    <t>таблетки, покрытые кишечнорастворимой оболочкой 250 мг</t>
  </si>
  <si>
    <t>Неостигмина бромид</t>
  </si>
  <si>
    <t>раствор для инъекций 0.5 мг/мл 1 мл</t>
  </si>
  <si>
    <t>ампула</t>
  </si>
  <si>
    <t>Сугаммадекс</t>
  </si>
  <si>
    <t>раствор для внутривенного введения 100 мг/мл, 2 мл</t>
  </si>
  <si>
    <t>Инсулин человеческий</t>
  </si>
  <si>
    <t>раствор для инъекций 100 МЕ/мл 10 мл</t>
  </si>
  <si>
    <t>Левофлоксацин</t>
  </si>
  <si>
    <t>таблетки, покрытые пленочной оболочкой 750 мг</t>
  </si>
  <si>
    <t>таблетки, покрытые пленочной оболочкой 250 мг</t>
  </si>
  <si>
    <t>Моксифлоксацин</t>
  </si>
  <si>
    <t>таблетки, покрытые оболочкой 400 мг</t>
  </si>
  <si>
    <t>Каспофунгин</t>
  </si>
  <si>
    <t>лиофилизированный порошок для приготовления раствора для инфузий 50 мг</t>
  </si>
  <si>
    <t>Амфотерицин В</t>
  </si>
  <si>
    <t>порошок для приготовления концентрата для приготовления дисперсии для инфузий 50 мг</t>
  </si>
  <si>
    <t>Бетаметазон</t>
  </si>
  <si>
    <t>мазь для наружного применения 0,1 % 30 г</t>
  </si>
  <si>
    <t>туб</t>
  </si>
  <si>
    <t>Клобетазол</t>
  </si>
  <si>
    <t>крем 50 г</t>
  </si>
  <si>
    <t>Бензилпенициллин</t>
  </si>
  <si>
    <t>порошок для приготовления раствора для инъекций 1000000 ЕД</t>
  </si>
  <si>
    <t>Тербинафин</t>
  </si>
  <si>
    <t>крем 1% 15 г</t>
  </si>
  <si>
    <t>Шприц инъекционный трехкомпонентный стерильный однократного применения объемами: 50 мл с иглой 18Gx11/2"</t>
  </si>
  <si>
    <t>штука</t>
  </si>
  <si>
    <t>Трехходовой краник (K3V, K3VCZ), стерильный, однократного применения</t>
  </si>
  <si>
    <t>Шприц инъекционный объемом 10.0 мл, c размером иглы 22G x 1 1/2 стерильный, однократного применения</t>
  </si>
  <si>
    <t>Шприц инъекционный объемом 5.0 мл c размером иглы 22G x 1 1/2 стерильный, однократного применения</t>
  </si>
  <si>
    <t>Вата медицинская хирургическая гигроскопическая нестерильная в кипах по  50 кг</t>
  </si>
  <si>
    <t>кг</t>
  </si>
  <si>
    <t>Мазь серно-салициловая 5 %</t>
  </si>
  <si>
    <t xml:space="preserve">кг </t>
  </si>
  <si>
    <t>Мазь эритромициновая 1%</t>
  </si>
  <si>
    <t>Цинковая паста с АСД III  фр</t>
  </si>
  <si>
    <t>Охлаждающий крем  с ментолом</t>
  </si>
  <si>
    <t xml:space="preserve">Охлаждающий крем с анестезином  </t>
  </si>
  <si>
    <t>Раствор метиленевыи синии 1%-100</t>
  </si>
  <si>
    <t>фл</t>
  </si>
  <si>
    <t>Контур дыхательный  для новорожденных  одноразовый с обогревом</t>
  </si>
  <si>
    <t>ИВЛ SLE 5000 гладкоствольный 1,5м с влагосборником дополнительныь шлангом 0,5 м с портом с камерой увлажнения</t>
  </si>
  <si>
    <t xml:space="preserve">Контур одноразовый для новорожденных с обогревом. </t>
  </si>
  <si>
    <t>NSPAP Akutronik Fabian  REF 5292</t>
  </si>
  <si>
    <t>Сетка  полипропиленовая стерильная, однократного применения, размерами (см): 15х15</t>
  </si>
  <si>
    <t>Инсулиновая помпа Medtronic MiniMed Paradigm, модель MMT-754WWS</t>
  </si>
  <si>
    <t>Устройство Medtronic MiniMed Quick-Serter, модель ММТ-305QS</t>
  </si>
  <si>
    <t>Система инфузионная Medtronic MiniMed Paradigm Quick-Set, модель ММТ-399, стерильная, однократного применения №10</t>
  </si>
  <si>
    <t>Упаковка</t>
  </si>
  <si>
    <t>Резервуар MiniMed, модель ММТ-332А объемом 3 мл №10, стерильный, однократного применения</t>
  </si>
  <si>
    <t>Пластиковые петли для гемостаза при ВРВП MAJ 339</t>
  </si>
  <si>
    <t>10 штук в упаковке</t>
  </si>
  <si>
    <t>Шовный хирургический материал  ПГА синтетический, плетеный, рассасывающийся, стерильный, однократного применения, окрашенный (фиолетовый), размерами USP (метрический): 2 (5), длиной нити (см): 75см с шагом 1 см, с иглой таперкат 1/2 , 38мм</t>
  </si>
  <si>
    <t>Шовный хирургический материал  ПГА синтетический, плетеный, рассасывающийся, стерильный, однократного применения, окрашенный (фиолетовый), размерами USP (метрический): 4/0 (1,5), длиной нити (см): 75см с шагом 1 см, с колющей иглой 1/2, 20мм</t>
  </si>
  <si>
    <t>Шовный хирургический материал ПГА синтетический, плетеный, рассасывающийся, стерильный, однократного применения, окрашенный (фиолетовый), размерами USP (метрический): 4/0 (1,5), длиной нити (см): 75см с шагом 1 см, с колющей иглой 1/2, 20мм</t>
  </si>
  <si>
    <t>Шовный хирургический материал  ПГА синтетический, плетеный, рассасывающийся, стерильный, однократного применения, окрашенный (фиолетовый), размерами USP (метрический): 3/0 (2), длиной нити (см): 75см с шагом 1 см, с колющей иглой 1/2, 30мм</t>
  </si>
  <si>
    <t>Шовный хирургический материал  полипропилен монофиламентный, синтетический, нерассасывающийся, стерильный, однократного применения, окрашенный (синий), размерами USP (метрический): 2/0 (3), длиной нити (см): 90см с шагом 1 см, две иглы колющие 1/2, 30мм</t>
  </si>
  <si>
    <t>Система для вливания инфузионных растворов  стерильная, однократного применения с иглой размером: 20G (0.9х38мм), 21G (0.8х38мм), 23G (0.6х38мм)</t>
  </si>
  <si>
    <t>Система для вливания инфузионных растворов стерильная, однократного применения с иглой размером: 21G (0.8х38мм)</t>
  </si>
  <si>
    <t>02 марта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медиицнских изделий 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</si>
  <si>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Перчатки хирургические синтетические неопреновые, стерильные, неопудренные, размерами 5,5; 6; 6,5; 7; 7,5; 8; 8,5; 9</t>
  </si>
  <si>
    <t>Перчатки хирургические , синтетические неопреновые, стерильные, неопудренные, размерами 5,5; 6; 6,5; 7; 7,5; 8; 8,5; 9</t>
  </si>
  <si>
    <t>пара</t>
  </si>
  <si>
    <t>09.03.2021 года 08.00</t>
  </si>
  <si>
    <t>09.03.2021 года 10.30 Г. Караганда Ул. Ерубаева, 15 Отдел гос. закупок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</si>
</sst>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1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9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2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9" applyNumberFormat="0" applyFill="0" applyAlignment="0" applyProtection="0"/>
    <xf numFmtId="0" fontId="8" fillId="43" borderId="108" applyNumberFormat="0" applyAlignment="0" applyProtection="0"/>
    <xf numFmtId="0" fontId="8" fillId="44" borderId="108" applyNumberFormat="0" applyAlignment="0" applyProtection="0"/>
    <xf numFmtId="0" fontId="7" fillId="16" borderId="107" applyNumberFormat="0" applyAlignment="0" applyProtection="0"/>
    <xf numFmtId="0" fontId="8" fillId="43" borderId="108" applyNumberFormat="0" applyAlignment="0" applyProtection="0"/>
    <xf numFmtId="0" fontId="9" fillId="43" borderId="107" applyNumberFormat="0" applyAlignment="0" applyProtection="0"/>
    <xf numFmtId="0" fontId="2" fillId="50" borderId="110" applyNumberFormat="0" applyAlignment="0" applyProtection="0"/>
    <xf numFmtId="0" fontId="8" fillId="42" borderId="108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7" fillId="15" borderId="107" applyNumberFormat="0" applyAlignment="0" applyProtection="0"/>
    <xf numFmtId="0" fontId="8" fillId="44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7" applyNumberFormat="0" applyAlignment="0" applyProtection="0"/>
    <xf numFmtId="0" fontId="7" fillId="14" borderId="107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10" applyNumberFormat="0" applyFont="0" applyAlignment="0" applyProtection="0"/>
    <xf numFmtId="0" fontId="9" fillId="44" borderId="107" applyNumberFormat="0" applyAlignment="0" applyProtection="0"/>
    <xf numFmtId="0" fontId="7" fillId="15" borderId="107" applyNumberFormat="0" applyAlignment="0" applyProtection="0"/>
    <xf numFmtId="0" fontId="7" fillId="15" borderId="107" applyNumberFormat="0" applyAlignment="0" applyProtection="0"/>
    <xf numFmtId="0" fontId="9" fillId="42" borderId="107" applyNumberFormat="0" applyAlignment="0" applyProtection="0"/>
    <xf numFmtId="0" fontId="9" fillId="43" borderId="107" applyNumberFormat="0" applyAlignment="0" applyProtection="0"/>
    <xf numFmtId="0" fontId="7" fillId="16" borderId="107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10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9" fillId="43" borderId="107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3" borderId="108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" fillId="0" borderId="0"/>
  </cellStyleXfs>
  <cellXfs count="49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110" fillId="0" borderId="111" xfId="0" applyFont="1" applyFill="1" applyBorder="1" applyAlignment="1">
      <alignment horizontal="center" vertical="center" wrapText="1"/>
    </xf>
    <xf numFmtId="3" fontId="110" fillId="0" borderId="111" xfId="0" applyNumberFormat="1" applyFont="1" applyFill="1" applyBorder="1" applyAlignment="1">
      <alignment horizontal="center" vertical="center" wrapText="1"/>
    </xf>
    <xf numFmtId="4" fontId="110" fillId="0" borderId="111" xfId="0" applyNumberFormat="1" applyFont="1" applyFill="1" applyBorder="1" applyAlignment="1">
      <alignment horizontal="center" vertical="center" wrapText="1"/>
    </xf>
    <xf numFmtId="0" fontId="111" fillId="0" borderId="111" xfId="0" applyFont="1" applyFill="1" applyBorder="1" applyAlignment="1">
      <alignment horizontal="center" vertical="center" wrapText="1"/>
    </xf>
    <xf numFmtId="3" fontId="111" fillId="0" borderId="111" xfId="0" applyNumberFormat="1" applyFont="1" applyFill="1" applyBorder="1" applyAlignment="1">
      <alignment horizontal="center" vertical="center" wrapText="1"/>
    </xf>
    <xf numFmtId="4" fontId="111" fillId="0" borderId="111" xfId="0" applyNumberFormat="1" applyFont="1" applyFill="1" applyBorder="1" applyAlignment="1">
      <alignment horizontal="center" vertical="center" wrapText="1"/>
    </xf>
    <xf numFmtId="4" fontId="111" fillId="0" borderId="111" xfId="0" applyNumberFormat="1" applyFont="1" applyFill="1" applyBorder="1" applyAlignment="1">
      <alignment horizontal="center" vertical="center"/>
    </xf>
    <xf numFmtId="0" fontId="112" fillId="0" borderId="111" xfId="0" applyFont="1" applyFill="1" applyBorder="1" applyAlignment="1">
      <alignment horizontal="center" vertical="center" wrapText="1"/>
    </xf>
    <xf numFmtId="4" fontId="111" fillId="0" borderId="111" xfId="0" applyNumberFormat="1" applyFont="1" applyFill="1" applyBorder="1" applyAlignment="1">
      <alignment horizontal="center"/>
    </xf>
    <xf numFmtId="0" fontId="111" fillId="0" borderId="111" xfId="0" applyFont="1" applyFill="1" applyBorder="1" applyAlignment="1" applyProtection="1">
      <alignment horizontal="center" vertical="center" wrapText="1"/>
    </xf>
    <xf numFmtId="4" fontId="111" fillId="0" borderId="111" xfId="0" applyNumberFormat="1" applyFont="1" applyFill="1" applyBorder="1" applyAlignment="1">
      <alignment horizontal="center" vertical="center" wrapText="1" shrinkToFit="1"/>
    </xf>
    <xf numFmtId="0" fontId="111" fillId="0" borderId="111" xfId="231" applyFont="1" applyFill="1" applyBorder="1" applyAlignment="1">
      <alignment horizontal="center" vertical="center" wrapText="1"/>
    </xf>
    <xf numFmtId="0" fontId="111" fillId="0" borderId="111" xfId="4590" applyFont="1" applyFill="1" applyBorder="1" applyAlignment="1">
      <alignment horizontal="center" vertical="center" wrapText="1"/>
    </xf>
    <xf numFmtId="4" fontId="111" fillId="0" borderId="112" xfId="0" applyNumberFormat="1" applyFont="1" applyFill="1" applyBorder="1" applyAlignment="1">
      <alignment horizontal="center" vertical="center" wrapText="1" shrinkToFit="1"/>
    </xf>
    <xf numFmtId="0" fontId="111" fillId="0" borderId="113" xfId="0" applyFont="1" applyFill="1" applyBorder="1" applyAlignment="1">
      <alignment horizontal="center" vertical="center" wrapText="1"/>
    </xf>
    <xf numFmtId="3" fontId="111" fillId="0" borderId="113" xfId="0" applyNumberFormat="1" applyFont="1" applyFill="1" applyBorder="1" applyAlignment="1">
      <alignment horizontal="center" vertical="center" wrapText="1"/>
    </xf>
    <xf numFmtId="4" fontId="111" fillId="0" borderId="113" xfId="0" applyNumberFormat="1" applyFont="1" applyFill="1" applyBorder="1" applyAlignment="1">
      <alignment horizontal="center" vertical="center" wrapText="1"/>
    </xf>
    <xf numFmtId="2" fontId="111" fillId="0" borderId="111" xfId="0" applyNumberFormat="1" applyFont="1" applyFill="1" applyBorder="1" applyAlignment="1">
      <alignment horizontal="center" vertical="center" wrapText="1" shrinkToFit="1"/>
    </xf>
    <xf numFmtId="0" fontId="111" fillId="0" borderId="111" xfId="0" applyFont="1" applyFill="1" applyBorder="1" applyAlignment="1">
      <alignment horizontal="center" vertical="center"/>
    </xf>
    <xf numFmtId="0" fontId="113" fillId="0" borderId="111" xfId="0" applyFont="1" applyFill="1" applyBorder="1" applyAlignment="1">
      <alignment horizontal="center" vertical="center" wrapText="1"/>
    </xf>
    <xf numFmtId="2" fontId="112" fillId="0" borderId="111" xfId="0" applyNumberFormat="1" applyFont="1" applyFill="1" applyBorder="1" applyAlignment="1">
      <alignment horizontal="center" vertical="center" wrapText="1" shrinkToFit="1"/>
    </xf>
    <xf numFmtId="0" fontId="111" fillId="0" borderId="102" xfId="0" applyFont="1" applyFill="1" applyBorder="1" applyAlignment="1">
      <alignment horizontal="left" vertical="center" wrapText="1"/>
    </xf>
    <xf numFmtId="0" fontId="111" fillId="0" borderId="0" xfId="0" applyFont="1" applyFill="1" applyAlignment="1">
      <alignment horizontal="center" vertical="center" wrapText="1"/>
    </xf>
    <xf numFmtId="0" fontId="110" fillId="0" borderId="0" xfId="0" applyFont="1" applyFill="1" applyAlignment="1">
      <alignment horizontal="center" vertical="center" wrapText="1"/>
    </xf>
    <xf numFmtId="0" fontId="113" fillId="141" borderId="111" xfId="0" applyFont="1" applyFill="1" applyBorder="1" applyAlignment="1">
      <alignment horizontal="center" vertical="center" wrapText="1"/>
    </xf>
    <xf numFmtId="4" fontId="111" fillId="0" borderId="0" xfId="0" applyNumberFormat="1" applyFont="1" applyFill="1" applyAlignment="1">
      <alignment horizontal="center" vertical="center" wrapText="1"/>
    </xf>
    <xf numFmtId="3" fontId="111" fillId="0" borderId="0" xfId="0" applyNumberFormat="1" applyFont="1" applyFill="1" applyAlignment="1">
      <alignment horizontal="center" vertical="center" wrapText="1"/>
    </xf>
  </cellXfs>
  <cellStyles count="4591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59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view="pageBreakPreview" topLeftCell="A43" zoomScale="90" zoomScaleNormal="80" zoomScaleSheetLayoutView="90" workbookViewId="0">
      <selection activeCell="I8" sqref="I8"/>
    </sheetView>
  </sheetViews>
  <sheetFormatPr defaultRowHeight="12"/>
  <cols>
    <col min="1" max="1" width="5.28515625" style="44" customWidth="1"/>
    <col min="2" max="2" width="27" style="44" customWidth="1"/>
    <col min="3" max="3" width="32.140625" style="44" customWidth="1"/>
    <col min="4" max="4" width="13.140625" style="44" customWidth="1"/>
    <col min="5" max="5" width="11.42578125" style="47" customWidth="1"/>
    <col min="6" max="6" width="8.28515625" style="48" customWidth="1"/>
    <col min="7" max="7" width="14.28515625" style="47" customWidth="1"/>
    <col min="8" max="8" width="19" style="47" customWidth="1"/>
    <col min="9" max="9" width="15.5703125" style="44" customWidth="1"/>
    <col min="10" max="10" width="16.5703125" style="44" customWidth="1"/>
    <col min="11" max="11" width="16" style="48" customWidth="1"/>
    <col min="12" max="12" width="22.140625" style="47" customWidth="1"/>
    <col min="13" max="16384" width="9.140625" style="44"/>
  </cols>
  <sheetData>
    <row r="1" spans="1:12" ht="87.75" customHeight="1">
      <c r="A1" s="43" t="s">
        <v>283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s="45" customFormat="1" ht="48">
      <c r="A2" s="22" t="s">
        <v>191</v>
      </c>
      <c r="B2" s="22" t="s">
        <v>192</v>
      </c>
      <c r="C2" s="22" t="s">
        <v>193</v>
      </c>
      <c r="D2" s="23" t="s">
        <v>194</v>
      </c>
      <c r="E2" s="24" t="s">
        <v>195</v>
      </c>
      <c r="F2" s="23" t="s">
        <v>205</v>
      </c>
      <c r="G2" s="24" t="s">
        <v>196</v>
      </c>
      <c r="H2" s="22" t="s">
        <v>197</v>
      </c>
      <c r="I2" s="22" t="s">
        <v>198</v>
      </c>
      <c r="J2" s="22" t="s">
        <v>199</v>
      </c>
      <c r="K2" s="22" t="s">
        <v>200</v>
      </c>
      <c r="L2" s="22" t="s">
        <v>201</v>
      </c>
    </row>
    <row r="3" spans="1:12" ht="36">
      <c r="A3" s="25">
        <v>1</v>
      </c>
      <c r="B3" s="25" t="s">
        <v>207</v>
      </c>
      <c r="C3" s="25" t="s">
        <v>208</v>
      </c>
      <c r="D3" s="26" t="s">
        <v>209</v>
      </c>
      <c r="E3" s="27">
        <v>1511.69</v>
      </c>
      <c r="F3" s="26">
        <v>400</v>
      </c>
      <c r="G3" s="27">
        <f>E3*F3</f>
        <v>604676</v>
      </c>
      <c r="H3" s="25" t="s">
        <v>202</v>
      </c>
      <c r="I3" s="25" t="s">
        <v>203</v>
      </c>
      <c r="J3" s="25" t="s">
        <v>204</v>
      </c>
      <c r="K3" s="25" t="s">
        <v>287</v>
      </c>
      <c r="L3" s="25" t="s">
        <v>288</v>
      </c>
    </row>
    <row r="4" spans="1:12" ht="36">
      <c r="A4" s="25">
        <v>2</v>
      </c>
      <c r="B4" s="25" t="s">
        <v>210</v>
      </c>
      <c r="C4" s="25" t="s">
        <v>211</v>
      </c>
      <c r="D4" s="25" t="s">
        <v>212</v>
      </c>
      <c r="E4" s="27">
        <v>30.76</v>
      </c>
      <c r="F4" s="26">
        <v>5000</v>
      </c>
      <c r="G4" s="27">
        <f t="shared" ref="G4:G47" si="0">E4*F4</f>
        <v>153800</v>
      </c>
      <c r="H4" s="25" t="s">
        <v>202</v>
      </c>
      <c r="I4" s="25" t="s">
        <v>203</v>
      </c>
      <c r="J4" s="25" t="s">
        <v>204</v>
      </c>
      <c r="K4" s="25" t="s">
        <v>287</v>
      </c>
      <c r="L4" s="25" t="s">
        <v>288</v>
      </c>
    </row>
    <row r="5" spans="1:12" ht="36">
      <c r="A5" s="25">
        <v>3</v>
      </c>
      <c r="B5" s="25" t="s">
        <v>213</v>
      </c>
      <c r="C5" s="25" t="s">
        <v>214</v>
      </c>
      <c r="D5" s="25" t="s">
        <v>209</v>
      </c>
      <c r="E5" s="28">
        <v>2456.0300000000002</v>
      </c>
      <c r="F5" s="26">
        <v>20</v>
      </c>
      <c r="G5" s="27">
        <f t="shared" si="0"/>
        <v>49120.600000000006</v>
      </c>
      <c r="H5" s="25" t="s">
        <v>202</v>
      </c>
      <c r="I5" s="25" t="s">
        <v>203</v>
      </c>
      <c r="J5" s="25" t="s">
        <v>204</v>
      </c>
      <c r="K5" s="25" t="s">
        <v>287</v>
      </c>
      <c r="L5" s="25" t="s">
        <v>288</v>
      </c>
    </row>
    <row r="6" spans="1:12" ht="36">
      <c r="A6" s="25">
        <v>4</v>
      </c>
      <c r="B6" s="25" t="s">
        <v>215</v>
      </c>
      <c r="C6" s="25" t="s">
        <v>216</v>
      </c>
      <c r="D6" s="25" t="s">
        <v>209</v>
      </c>
      <c r="E6" s="28">
        <v>2048.2199999999998</v>
      </c>
      <c r="F6" s="26">
        <v>20</v>
      </c>
      <c r="G6" s="27">
        <f t="shared" si="0"/>
        <v>40964.399999999994</v>
      </c>
      <c r="H6" s="25" t="s">
        <v>202</v>
      </c>
      <c r="I6" s="25" t="s">
        <v>203</v>
      </c>
      <c r="J6" s="25" t="s">
        <v>204</v>
      </c>
      <c r="K6" s="25" t="s">
        <v>287</v>
      </c>
      <c r="L6" s="25" t="s">
        <v>288</v>
      </c>
    </row>
    <row r="7" spans="1:12" ht="36">
      <c r="A7" s="25">
        <v>5</v>
      </c>
      <c r="B7" s="25" t="s">
        <v>217</v>
      </c>
      <c r="C7" s="25" t="s">
        <v>218</v>
      </c>
      <c r="D7" s="25" t="s">
        <v>209</v>
      </c>
      <c r="E7" s="28">
        <v>6960</v>
      </c>
      <c r="F7" s="26">
        <v>200</v>
      </c>
      <c r="G7" s="27">
        <f t="shared" si="0"/>
        <v>1392000</v>
      </c>
      <c r="H7" s="25" t="s">
        <v>202</v>
      </c>
      <c r="I7" s="25" t="s">
        <v>203</v>
      </c>
      <c r="J7" s="25" t="s">
        <v>204</v>
      </c>
      <c r="K7" s="25" t="s">
        <v>287</v>
      </c>
      <c r="L7" s="25" t="s">
        <v>288</v>
      </c>
    </row>
    <row r="8" spans="1:12" ht="36">
      <c r="A8" s="25">
        <v>6</v>
      </c>
      <c r="B8" s="25" t="s">
        <v>219</v>
      </c>
      <c r="C8" s="25" t="s">
        <v>220</v>
      </c>
      <c r="D8" s="25" t="s">
        <v>221</v>
      </c>
      <c r="E8" s="28">
        <v>4.2</v>
      </c>
      <c r="F8" s="26">
        <v>2000</v>
      </c>
      <c r="G8" s="27">
        <f t="shared" si="0"/>
        <v>8400</v>
      </c>
      <c r="H8" s="25" t="s">
        <v>202</v>
      </c>
      <c r="I8" s="25" t="s">
        <v>203</v>
      </c>
      <c r="J8" s="25" t="s">
        <v>204</v>
      </c>
      <c r="K8" s="25" t="s">
        <v>287</v>
      </c>
      <c r="L8" s="25" t="s">
        <v>288</v>
      </c>
    </row>
    <row r="9" spans="1:12" ht="36">
      <c r="A9" s="25">
        <v>7</v>
      </c>
      <c r="B9" s="25" t="s">
        <v>222</v>
      </c>
      <c r="C9" s="25" t="s">
        <v>223</v>
      </c>
      <c r="D9" s="25" t="s">
        <v>221</v>
      </c>
      <c r="E9" s="28">
        <v>22.96</v>
      </c>
      <c r="F9" s="26">
        <v>400</v>
      </c>
      <c r="G9" s="27">
        <f t="shared" si="0"/>
        <v>9184</v>
      </c>
      <c r="H9" s="25" t="s">
        <v>202</v>
      </c>
      <c r="I9" s="25" t="s">
        <v>203</v>
      </c>
      <c r="J9" s="25" t="s">
        <v>204</v>
      </c>
      <c r="K9" s="25" t="s">
        <v>287</v>
      </c>
      <c r="L9" s="25" t="s">
        <v>288</v>
      </c>
    </row>
    <row r="10" spans="1:12" ht="36">
      <c r="A10" s="25">
        <v>8</v>
      </c>
      <c r="B10" s="25" t="s">
        <v>224</v>
      </c>
      <c r="C10" s="25" t="s">
        <v>225</v>
      </c>
      <c r="D10" s="25" t="s">
        <v>226</v>
      </c>
      <c r="E10" s="28">
        <v>37.18</v>
      </c>
      <c r="F10" s="26">
        <v>300</v>
      </c>
      <c r="G10" s="27">
        <f t="shared" si="0"/>
        <v>11154</v>
      </c>
      <c r="H10" s="25" t="s">
        <v>202</v>
      </c>
      <c r="I10" s="25" t="s">
        <v>203</v>
      </c>
      <c r="J10" s="25" t="s">
        <v>204</v>
      </c>
      <c r="K10" s="25" t="s">
        <v>287</v>
      </c>
      <c r="L10" s="25" t="s">
        <v>288</v>
      </c>
    </row>
    <row r="11" spans="1:12" ht="36">
      <c r="A11" s="25">
        <v>9</v>
      </c>
      <c r="B11" s="25" t="s">
        <v>227</v>
      </c>
      <c r="C11" s="25" t="s">
        <v>228</v>
      </c>
      <c r="D11" s="26" t="s">
        <v>209</v>
      </c>
      <c r="E11" s="27">
        <v>38947.230000000003</v>
      </c>
      <c r="F11" s="26">
        <v>4</v>
      </c>
      <c r="G11" s="27">
        <f t="shared" si="0"/>
        <v>155788.92000000001</v>
      </c>
      <c r="H11" s="25" t="s">
        <v>202</v>
      </c>
      <c r="I11" s="25" t="s">
        <v>203</v>
      </c>
      <c r="J11" s="25" t="s">
        <v>204</v>
      </c>
      <c r="K11" s="25" t="s">
        <v>287</v>
      </c>
      <c r="L11" s="25" t="s">
        <v>288</v>
      </c>
    </row>
    <row r="12" spans="1:12" ht="36">
      <c r="A12" s="25">
        <v>10</v>
      </c>
      <c r="B12" s="25" t="s">
        <v>229</v>
      </c>
      <c r="C12" s="25" t="s">
        <v>230</v>
      </c>
      <c r="D12" s="26" t="s">
        <v>209</v>
      </c>
      <c r="E12" s="27">
        <v>1079.0899999999999</v>
      </c>
      <c r="F12" s="26">
        <v>50</v>
      </c>
      <c r="G12" s="27">
        <f t="shared" si="0"/>
        <v>53954.499999999993</v>
      </c>
      <c r="H12" s="25" t="s">
        <v>202</v>
      </c>
      <c r="I12" s="25" t="s">
        <v>203</v>
      </c>
      <c r="J12" s="25" t="s">
        <v>204</v>
      </c>
      <c r="K12" s="25" t="s">
        <v>287</v>
      </c>
      <c r="L12" s="25" t="s">
        <v>288</v>
      </c>
    </row>
    <row r="13" spans="1:12" ht="36">
      <c r="A13" s="25">
        <v>11</v>
      </c>
      <c r="B13" s="25" t="s">
        <v>231</v>
      </c>
      <c r="C13" s="25" t="s">
        <v>232</v>
      </c>
      <c r="D13" s="26" t="s">
        <v>221</v>
      </c>
      <c r="E13" s="27">
        <v>266.95999999999998</v>
      </c>
      <c r="F13" s="26">
        <v>308</v>
      </c>
      <c r="G13" s="27">
        <f t="shared" si="0"/>
        <v>82223.679999999993</v>
      </c>
      <c r="H13" s="25" t="s">
        <v>202</v>
      </c>
      <c r="I13" s="25" t="s">
        <v>203</v>
      </c>
      <c r="J13" s="25" t="s">
        <v>204</v>
      </c>
      <c r="K13" s="25" t="s">
        <v>287</v>
      </c>
      <c r="L13" s="25" t="s">
        <v>288</v>
      </c>
    </row>
    <row r="14" spans="1:12" ht="36">
      <c r="A14" s="25">
        <v>12</v>
      </c>
      <c r="B14" s="25" t="s">
        <v>231</v>
      </c>
      <c r="C14" s="25" t="s">
        <v>233</v>
      </c>
      <c r="D14" s="26" t="s">
        <v>221</v>
      </c>
      <c r="E14" s="27">
        <v>189.66</v>
      </c>
      <c r="F14" s="26">
        <v>5140</v>
      </c>
      <c r="G14" s="27">
        <f t="shared" si="0"/>
        <v>974852.4</v>
      </c>
      <c r="H14" s="25" t="s">
        <v>202</v>
      </c>
      <c r="I14" s="25" t="s">
        <v>203</v>
      </c>
      <c r="J14" s="25" t="s">
        <v>204</v>
      </c>
      <c r="K14" s="25" t="s">
        <v>287</v>
      </c>
      <c r="L14" s="25" t="s">
        <v>288</v>
      </c>
    </row>
    <row r="15" spans="1:12" ht="36">
      <c r="A15" s="25">
        <v>13</v>
      </c>
      <c r="B15" s="25" t="s">
        <v>234</v>
      </c>
      <c r="C15" s="25" t="s">
        <v>235</v>
      </c>
      <c r="D15" s="26" t="s">
        <v>221</v>
      </c>
      <c r="E15" s="27">
        <v>572.57000000000005</v>
      </c>
      <c r="F15" s="26">
        <v>890</v>
      </c>
      <c r="G15" s="27">
        <f t="shared" si="0"/>
        <v>509587.30000000005</v>
      </c>
      <c r="H15" s="25" t="s">
        <v>202</v>
      </c>
      <c r="I15" s="25" t="s">
        <v>203</v>
      </c>
      <c r="J15" s="25" t="s">
        <v>204</v>
      </c>
      <c r="K15" s="25" t="s">
        <v>287</v>
      </c>
      <c r="L15" s="25" t="s">
        <v>288</v>
      </c>
    </row>
    <row r="16" spans="1:12" ht="36">
      <c r="A16" s="25">
        <v>14</v>
      </c>
      <c r="B16" s="25" t="s">
        <v>236</v>
      </c>
      <c r="C16" s="25" t="s">
        <v>237</v>
      </c>
      <c r="D16" s="26" t="s">
        <v>209</v>
      </c>
      <c r="E16" s="27">
        <v>85190.62</v>
      </c>
      <c r="F16" s="26">
        <v>3</v>
      </c>
      <c r="G16" s="27">
        <f t="shared" si="0"/>
        <v>255571.86</v>
      </c>
      <c r="H16" s="25" t="s">
        <v>202</v>
      </c>
      <c r="I16" s="25" t="s">
        <v>203</v>
      </c>
      <c r="J16" s="25" t="s">
        <v>204</v>
      </c>
      <c r="K16" s="25" t="s">
        <v>287</v>
      </c>
      <c r="L16" s="25" t="s">
        <v>288</v>
      </c>
    </row>
    <row r="17" spans="1:12" ht="36">
      <c r="A17" s="25">
        <v>15</v>
      </c>
      <c r="B17" s="25" t="s">
        <v>238</v>
      </c>
      <c r="C17" s="25" t="s">
        <v>239</v>
      </c>
      <c r="D17" s="25" t="s">
        <v>209</v>
      </c>
      <c r="E17" s="27">
        <v>40082.6</v>
      </c>
      <c r="F17" s="26">
        <v>5</v>
      </c>
      <c r="G17" s="27">
        <f t="shared" si="0"/>
        <v>200413</v>
      </c>
      <c r="H17" s="25" t="s">
        <v>202</v>
      </c>
      <c r="I17" s="25" t="s">
        <v>203</v>
      </c>
      <c r="J17" s="25" t="s">
        <v>204</v>
      </c>
      <c r="K17" s="25" t="s">
        <v>287</v>
      </c>
      <c r="L17" s="25" t="s">
        <v>288</v>
      </c>
    </row>
    <row r="18" spans="1:12" ht="36">
      <c r="A18" s="25">
        <v>16</v>
      </c>
      <c r="B18" s="25" t="s">
        <v>240</v>
      </c>
      <c r="C18" s="25" t="s">
        <v>241</v>
      </c>
      <c r="D18" s="26" t="s">
        <v>242</v>
      </c>
      <c r="E18" s="27">
        <v>890.78</v>
      </c>
      <c r="F18" s="26">
        <v>50</v>
      </c>
      <c r="G18" s="27">
        <f t="shared" si="0"/>
        <v>44539</v>
      </c>
      <c r="H18" s="25" t="s">
        <v>202</v>
      </c>
      <c r="I18" s="25" t="s">
        <v>203</v>
      </c>
      <c r="J18" s="25" t="s">
        <v>204</v>
      </c>
      <c r="K18" s="25" t="s">
        <v>287</v>
      </c>
      <c r="L18" s="25" t="s">
        <v>288</v>
      </c>
    </row>
    <row r="19" spans="1:12" ht="36">
      <c r="A19" s="25">
        <v>17</v>
      </c>
      <c r="B19" s="25" t="s">
        <v>243</v>
      </c>
      <c r="C19" s="25" t="s">
        <v>244</v>
      </c>
      <c r="D19" s="25" t="s">
        <v>242</v>
      </c>
      <c r="E19" s="27">
        <v>1927.73</v>
      </c>
      <c r="F19" s="26">
        <v>100</v>
      </c>
      <c r="G19" s="27">
        <f t="shared" si="0"/>
        <v>192773</v>
      </c>
      <c r="H19" s="25" t="s">
        <v>202</v>
      </c>
      <c r="I19" s="25" t="s">
        <v>203</v>
      </c>
      <c r="J19" s="25" t="s">
        <v>204</v>
      </c>
      <c r="K19" s="25" t="s">
        <v>287</v>
      </c>
      <c r="L19" s="25" t="s">
        <v>288</v>
      </c>
    </row>
    <row r="20" spans="1:12" ht="36">
      <c r="A20" s="25">
        <v>18</v>
      </c>
      <c r="B20" s="25" t="s">
        <v>245</v>
      </c>
      <c r="C20" s="25" t="s">
        <v>246</v>
      </c>
      <c r="D20" s="25" t="s">
        <v>209</v>
      </c>
      <c r="E20" s="27">
        <v>70</v>
      </c>
      <c r="F20" s="26">
        <v>4000</v>
      </c>
      <c r="G20" s="27">
        <f t="shared" si="0"/>
        <v>280000</v>
      </c>
      <c r="H20" s="25" t="s">
        <v>202</v>
      </c>
      <c r="I20" s="25" t="s">
        <v>203</v>
      </c>
      <c r="J20" s="25" t="s">
        <v>204</v>
      </c>
      <c r="K20" s="25" t="s">
        <v>287</v>
      </c>
      <c r="L20" s="25" t="s">
        <v>288</v>
      </c>
    </row>
    <row r="21" spans="1:12" ht="36">
      <c r="A21" s="25">
        <v>19</v>
      </c>
      <c r="B21" s="29" t="s">
        <v>243</v>
      </c>
      <c r="C21" s="29" t="s">
        <v>244</v>
      </c>
      <c r="D21" s="25" t="s">
        <v>242</v>
      </c>
      <c r="E21" s="30">
        <v>1927.73</v>
      </c>
      <c r="F21" s="26">
        <v>300</v>
      </c>
      <c r="G21" s="27">
        <f t="shared" si="0"/>
        <v>578319</v>
      </c>
      <c r="H21" s="25" t="s">
        <v>202</v>
      </c>
      <c r="I21" s="25" t="s">
        <v>203</v>
      </c>
      <c r="J21" s="25" t="s">
        <v>204</v>
      </c>
      <c r="K21" s="25" t="s">
        <v>287</v>
      </c>
      <c r="L21" s="25" t="s">
        <v>288</v>
      </c>
    </row>
    <row r="22" spans="1:12" ht="36">
      <c r="A22" s="25">
        <v>20</v>
      </c>
      <c r="B22" s="29" t="s">
        <v>247</v>
      </c>
      <c r="C22" s="29" t="s">
        <v>248</v>
      </c>
      <c r="D22" s="25" t="s">
        <v>242</v>
      </c>
      <c r="E22" s="30">
        <v>1456.45</v>
      </c>
      <c r="F22" s="26">
        <v>300</v>
      </c>
      <c r="G22" s="27">
        <f t="shared" si="0"/>
        <v>436935</v>
      </c>
      <c r="H22" s="25" t="s">
        <v>202</v>
      </c>
      <c r="I22" s="25" t="s">
        <v>203</v>
      </c>
      <c r="J22" s="25" t="s">
        <v>204</v>
      </c>
      <c r="K22" s="25" t="s">
        <v>287</v>
      </c>
      <c r="L22" s="25" t="s">
        <v>288</v>
      </c>
    </row>
    <row r="23" spans="1:12" ht="48">
      <c r="A23" s="25">
        <v>21</v>
      </c>
      <c r="B23" s="25" t="s">
        <v>249</v>
      </c>
      <c r="C23" s="25" t="s">
        <v>249</v>
      </c>
      <c r="D23" s="26" t="s">
        <v>250</v>
      </c>
      <c r="E23" s="27">
        <v>54.25</v>
      </c>
      <c r="F23" s="26">
        <v>1100</v>
      </c>
      <c r="G23" s="27">
        <f t="shared" si="0"/>
        <v>59675</v>
      </c>
      <c r="H23" s="25" t="s">
        <v>202</v>
      </c>
      <c r="I23" s="25" t="s">
        <v>203</v>
      </c>
      <c r="J23" s="25" t="s">
        <v>204</v>
      </c>
      <c r="K23" s="25" t="s">
        <v>287</v>
      </c>
      <c r="L23" s="25" t="s">
        <v>288</v>
      </c>
    </row>
    <row r="24" spans="1:12" ht="36">
      <c r="A24" s="25">
        <v>22</v>
      </c>
      <c r="B24" s="31" t="s">
        <v>251</v>
      </c>
      <c r="C24" s="31" t="s">
        <v>251</v>
      </c>
      <c r="D24" s="26" t="s">
        <v>250</v>
      </c>
      <c r="E24" s="32">
        <v>615.09</v>
      </c>
      <c r="F24" s="26">
        <v>50</v>
      </c>
      <c r="G24" s="27">
        <f t="shared" si="0"/>
        <v>30754.5</v>
      </c>
      <c r="H24" s="25" t="s">
        <v>202</v>
      </c>
      <c r="I24" s="25" t="s">
        <v>203</v>
      </c>
      <c r="J24" s="25" t="s">
        <v>204</v>
      </c>
      <c r="K24" s="25" t="s">
        <v>287</v>
      </c>
      <c r="L24" s="25" t="s">
        <v>288</v>
      </c>
    </row>
    <row r="25" spans="1:12" ht="48">
      <c r="A25" s="25">
        <v>23</v>
      </c>
      <c r="B25" s="25" t="s">
        <v>252</v>
      </c>
      <c r="C25" s="25" t="s">
        <v>252</v>
      </c>
      <c r="D25" s="26" t="s">
        <v>250</v>
      </c>
      <c r="E25" s="32">
        <v>16</v>
      </c>
      <c r="F25" s="25">
        <v>48000</v>
      </c>
      <c r="G25" s="27">
        <f t="shared" si="0"/>
        <v>768000</v>
      </c>
      <c r="H25" s="25" t="s">
        <v>202</v>
      </c>
      <c r="I25" s="25" t="s">
        <v>203</v>
      </c>
      <c r="J25" s="25" t="s">
        <v>204</v>
      </c>
      <c r="K25" s="25" t="s">
        <v>287</v>
      </c>
      <c r="L25" s="25" t="s">
        <v>288</v>
      </c>
    </row>
    <row r="26" spans="1:12" ht="48">
      <c r="A26" s="25">
        <v>24</v>
      </c>
      <c r="B26" s="25" t="s">
        <v>253</v>
      </c>
      <c r="C26" s="25" t="s">
        <v>253</v>
      </c>
      <c r="D26" s="26" t="s">
        <v>250</v>
      </c>
      <c r="E26" s="27">
        <v>11</v>
      </c>
      <c r="F26" s="26">
        <v>72000</v>
      </c>
      <c r="G26" s="27">
        <f t="shared" si="0"/>
        <v>792000</v>
      </c>
      <c r="H26" s="25" t="s">
        <v>202</v>
      </c>
      <c r="I26" s="25" t="s">
        <v>203</v>
      </c>
      <c r="J26" s="25" t="s">
        <v>204</v>
      </c>
      <c r="K26" s="25" t="s">
        <v>287</v>
      </c>
      <c r="L26" s="25" t="s">
        <v>288</v>
      </c>
    </row>
    <row r="27" spans="1:12" ht="36">
      <c r="A27" s="25">
        <v>25</v>
      </c>
      <c r="B27" s="31" t="s">
        <v>254</v>
      </c>
      <c r="C27" s="31" t="s">
        <v>254</v>
      </c>
      <c r="D27" s="26" t="s">
        <v>255</v>
      </c>
      <c r="E27" s="27">
        <v>1700</v>
      </c>
      <c r="F27" s="26">
        <v>100</v>
      </c>
      <c r="G27" s="27">
        <f t="shared" si="0"/>
        <v>170000</v>
      </c>
      <c r="H27" s="25" t="s">
        <v>202</v>
      </c>
      <c r="I27" s="25" t="s">
        <v>203</v>
      </c>
      <c r="J27" s="25" t="s">
        <v>204</v>
      </c>
      <c r="K27" s="25" t="s">
        <v>287</v>
      </c>
      <c r="L27" s="25" t="s">
        <v>288</v>
      </c>
    </row>
    <row r="28" spans="1:12" ht="36">
      <c r="A28" s="25">
        <v>26</v>
      </c>
      <c r="B28" s="25" t="s">
        <v>256</v>
      </c>
      <c r="C28" s="25"/>
      <c r="D28" s="26" t="s">
        <v>257</v>
      </c>
      <c r="E28" s="27">
        <v>10400</v>
      </c>
      <c r="F28" s="26">
        <v>34</v>
      </c>
      <c r="G28" s="27">
        <f t="shared" si="0"/>
        <v>353600</v>
      </c>
      <c r="H28" s="25" t="s">
        <v>202</v>
      </c>
      <c r="I28" s="25" t="s">
        <v>203</v>
      </c>
      <c r="J28" s="25" t="s">
        <v>204</v>
      </c>
      <c r="K28" s="25" t="s">
        <v>287</v>
      </c>
      <c r="L28" s="25" t="s">
        <v>288</v>
      </c>
    </row>
    <row r="29" spans="1:12" ht="36">
      <c r="A29" s="25">
        <v>27</v>
      </c>
      <c r="B29" s="25" t="s">
        <v>258</v>
      </c>
      <c r="C29" s="25"/>
      <c r="D29" s="26" t="s">
        <v>255</v>
      </c>
      <c r="E29" s="27">
        <v>13040</v>
      </c>
      <c r="F29" s="26">
        <v>12</v>
      </c>
      <c r="G29" s="27">
        <f t="shared" si="0"/>
        <v>156480</v>
      </c>
      <c r="H29" s="25" t="s">
        <v>202</v>
      </c>
      <c r="I29" s="25" t="s">
        <v>203</v>
      </c>
      <c r="J29" s="25" t="s">
        <v>204</v>
      </c>
      <c r="K29" s="25" t="s">
        <v>287</v>
      </c>
      <c r="L29" s="25" t="s">
        <v>288</v>
      </c>
    </row>
    <row r="30" spans="1:12" ht="36">
      <c r="A30" s="25">
        <v>28</v>
      </c>
      <c r="B30" s="25" t="s">
        <v>259</v>
      </c>
      <c r="C30" s="25"/>
      <c r="D30" s="26" t="s">
        <v>255</v>
      </c>
      <c r="E30" s="27">
        <v>15015</v>
      </c>
      <c r="F30" s="26">
        <v>13</v>
      </c>
      <c r="G30" s="27">
        <f t="shared" si="0"/>
        <v>195195</v>
      </c>
      <c r="H30" s="25" t="s">
        <v>202</v>
      </c>
      <c r="I30" s="25" t="s">
        <v>203</v>
      </c>
      <c r="J30" s="25" t="s">
        <v>204</v>
      </c>
      <c r="K30" s="25" t="s">
        <v>287</v>
      </c>
      <c r="L30" s="25" t="s">
        <v>288</v>
      </c>
    </row>
    <row r="31" spans="1:12" ht="36">
      <c r="A31" s="25">
        <v>29</v>
      </c>
      <c r="B31" s="25" t="s">
        <v>260</v>
      </c>
      <c r="C31" s="25"/>
      <c r="D31" s="26" t="s">
        <v>255</v>
      </c>
      <c r="E31" s="27">
        <v>11305</v>
      </c>
      <c r="F31" s="26">
        <v>3</v>
      </c>
      <c r="G31" s="27">
        <f t="shared" si="0"/>
        <v>33915</v>
      </c>
      <c r="H31" s="25" t="s">
        <v>202</v>
      </c>
      <c r="I31" s="25" t="s">
        <v>203</v>
      </c>
      <c r="J31" s="25" t="s">
        <v>204</v>
      </c>
      <c r="K31" s="25" t="s">
        <v>287</v>
      </c>
      <c r="L31" s="25" t="s">
        <v>288</v>
      </c>
    </row>
    <row r="32" spans="1:12" ht="36">
      <c r="A32" s="25">
        <v>30</v>
      </c>
      <c r="B32" s="25" t="s">
        <v>261</v>
      </c>
      <c r="C32" s="25"/>
      <c r="D32" s="26" t="s">
        <v>255</v>
      </c>
      <c r="E32" s="27">
        <v>11740</v>
      </c>
      <c r="F32" s="26">
        <v>8</v>
      </c>
      <c r="G32" s="27">
        <f t="shared" si="0"/>
        <v>93920</v>
      </c>
      <c r="H32" s="25" t="s">
        <v>202</v>
      </c>
      <c r="I32" s="25" t="s">
        <v>203</v>
      </c>
      <c r="J32" s="25" t="s">
        <v>204</v>
      </c>
      <c r="K32" s="25" t="s">
        <v>287</v>
      </c>
      <c r="L32" s="25" t="s">
        <v>288</v>
      </c>
    </row>
    <row r="33" spans="1:12" ht="36">
      <c r="A33" s="25">
        <v>31</v>
      </c>
      <c r="B33" s="25" t="s">
        <v>262</v>
      </c>
      <c r="C33" s="25"/>
      <c r="D33" s="26" t="s">
        <v>263</v>
      </c>
      <c r="E33" s="27">
        <v>590</v>
      </c>
      <c r="F33" s="26">
        <v>253</v>
      </c>
      <c r="G33" s="27">
        <f t="shared" si="0"/>
        <v>149270</v>
      </c>
      <c r="H33" s="25" t="s">
        <v>202</v>
      </c>
      <c r="I33" s="25" t="s">
        <v>203</v>
      </c>
      <c r="J33" s="25" t="s">
        <v>204</v>
      </c>
      <c r="K33" s="25" t="s">
        <v>287</v>
      </c>
      <c r="L33" s="25" t="s">
        <v>288</v>
      </c>
    </row>
    <row r="34" spans="1:12" ht="48">
      <c r="A34" s="25">
        <v>32</v>
      </c>
      <c r="B34" s="33" t="s">
        <v>264</v>
      </c>
      <c r="C34" s="34" t="s">
        <v>265</v>
      </c>
      <c r="D34" s="26" t="s">
        <v>250</v>
      </c>
      <c r="E34" s="27">
        <v>24446</v>
      </c>
      <c r="F34" s="26">
        <v>30</v>
      </c>
      <c r="G34" s="27">
        <f t="shared" si="0"/>
        <v>733380</v>
      </c>
      <c r="H34" s="25" t="s">
        <v>202</v>
      </c>
      <c r="I34" s="25" t="s">
        <v>203</v>
      </c>
      <c r="J34" s="25" t="s">
        <v>204</v>
      </c>
      <c r="K34" s="25" t="s">
        <v>287</v>
      </c>
      <c r="L34" s="25" t="s">
        <v>288</v>
      </c>
    </row>
    <row r="35" spans="1:12" ht="36">
      <c r="A35" s="25">
        <v>33</v>
      </c>
      <c r="B35" s="33" t="s">
        <v>266</v>
      </c>
      <c r="C35" s="34" t="s">
        <v>267</v>
      </c>
      <c r="D35" s="26" t="s">
        <v>250</v>
      </c>
      <c r="E35" s="27">
        <v>18514</v>
      </c>
      <c r="F35" s="26">
        <v>25</v>
      </c>
      <c r="G35" s="27">
        <f t="shared" si="0"/>
        <v>462850</v>
      </c>
      <c r="H35" s="25" t="s">
        <v>202</v>
      </c>
      <c r="I35" s="25" t="s">
        <v>203</v>
      </c>
      <c r="J35" s="25" t="s">
        <v>204</v>
      </c>
      <c r="K35" s="25" t="s">
        <v>287</v>
      </c>
      <c r="L35" s="25" t="s">
        <v>288</v>
      </c>
    </row>
    <row r="36" spans="1:12" ht="36">
      <c r="A36" s="25">
        <v>34</v>
      </c>
      <c r="B36" s="25" t="s">
        <v>268</v>
      </c>
      <c r="C36" s="25" t="s">
        <v>268</v>
      </c>
      <c r="D36" s="26" t="s">
        <v>250</v>
      </c>
      <c r="E36" s="35">
        <v>12000</v>
      </c>
      <c r="F36" s="26">
        <v>20</v>
      </c>
      <c r="G36" s="27">
        <f t="shared" si="0"/>
        <v>240000</v>
      </c>
      <c r="H36" s="25" t="s">
        <v>202</v>
      </c>
      <c r="I36" s="25" t="s">
        <v>203</v>
      </c>
      <c r="J36" s="25" t="s">
        <v>204</v>
      </c>
      <c r="K36" s="25" t="s">
        <v>287</v>
      </c>
      <c r="L36" s="25" t="s">
        <v>288</v>
      </c>
    </row>
    <row r="37" spans="1:12" ht="36">
      <c r="A37" s="25">
        <v>35</v>
      </c>
      <c r="B37" s="25" t="s">
        <v>269</v>
      </c>
      <c r="C37" s="25" t="s">
        <v>269</v>
      </c>
      <c r="D37" s="26" t="s">
        <v>250</v>
      </c>
      <c r="E37" s="27">
        <v>655119</v>
      </c>
      <c r="F37" s="25">
        <v>2</v>
      </c>
      <c r="G37" s="27">
        <f t="shared" si="0"/>
        <v>1310238</v>
      </c>
      <c r="H37" s="25" t="s">
        <v>202</v>
      </c>
      <c r="I37" s="25" t="s">
        <v>203</v>
      </c>
      <c r="J37" s="25" t="s">
        <v>204</v>
      </c>
      <c r="K37" s="25" t="s">
        <v>287</v>
      </c>
      <c r="L37" s="25" t="s">
        <v>288</v>
      </c>
    </row>
    <row r="38" spans="1:12" ht="36">
      <c r="A38" s="25">
        <v>36</v>
      </c>
      <c r="B38" s="25" t="s">
        <v>270</v>
      </c>
      <c r="C38" s="25" t="s">
        <v>270</v>
      </c>
      <c r="D38" s="26" t="s">
        <v>250</v>
      </c>
      <c r="E38" s="27">
        <v>7580</v>
      </c>
      <c r="F38" s="25">
        <v>2</v>
      </c>
      <c r="G38" s="27">
        <f t="shared" si="0"/>
        <v>15160</v>
      </c>
      <c r="H38" s="25" t="s">
        <v>202</v>
      </c>
      <c r="I38" s="25" t="s">
        <v>203</v>
      </c>
      <c r="J38" s="25" t="s">
        <v>204</v>
      </c>
      <c r="K38" s="25" t="s">
        <v>287</v>
      </c>
      <c r="L38" s="25" t="s">
        <v>288</v>
      </c>
    </row>
    <row r="39" spans="1:12" ht="48">
      <c r="A39" s="25">
        <v>37</v>
      </c>
      <c r="B39" s="25" t="s">
        <v>271</v>
      </c>
      <c r="C39" s="25" t="s">
        <v>271</v>
      </c>
      <c r="D39" s="25" t="s">
        <v>272</v>
      </c>
      <c r="E39" s="27">
        <v>37211</v>
      </c>
      <c r="F39" s="25">
        <v>18</v>
      </c>
      <c r="G39" s="27">
        <f t="shared" si="0"/>
        <v>669798</v>
      </c>
      <c r="H39" s="25" t="s">
        <v>202</v>
      </c>
      <c r="I39" s="25" t="s">
        <v>203</v>
      </c>
      <c r="J39" s="25" t="s">
        <v>204</v>
      </c>
      <c r="K39" s="25" t="s">
        <v>287</v>
      </c>
      <c r="L39" s="25" t="s">
        <v>288</v>
      </c>
    </row>
    <row r="40" spans="1:12" ht="48">
      <c r="A40" s="25">
        <v>38</v>
      </c>
      <c r="B40" s="25" t="s">
        <v>273</v>
      </c>
      <c r="C40" s="25" t="s">
        <v>273</v>
      </c>
      <c r="D40" s="25" t="s">
        <v>272</v>
      </c>
      <c r="E40" s="27">
        <v>9244</v>
      </c>
      <c r="F40" s="25">
        <v>18</v>
      </c>
      <c r="G40" s="27">
        <f t="shared" si="0"/>
        <v>166392</v>
      </c>
      <c r="H40" s="25" t="s">
        <v>202</v>
      </c>
      <c r="I40" s="25" t="s">
        <v>203</v>
      </c>
      <c r="J40" s="25" t="s">
        <v>204</v>
      </c>
      <c r="K40" s="25" t="s">
        <v>287</v>
      </c>
      <c r="L40" s="25" t="s">
        <v>288</v>
      </c>
    </row>
    <row r="41" spans="1:12" ht="36">
      <c r="A41" s="25">
        <v>39</v>
      </c>
      <c r="B41" s="25" t="s">
        <v>274</v>
      </c>
      <c r="C41" s="36" t="s">
        <v>275</v>
      </c>
      <c r="D41" s="37" t="s">
        <v>206</v>
      </c>
      <c r="E41" s="38">
        <v>200000</v>
      </c>
      <c r="F41" s="37">
        <v>3</v>
      </c>
      <c r="G41" s="27">
        <f t="shared" si="0"/>
        <v>600000</v>
      </c>
      <c r="H41" s="25" t="s">
        <v>202</v>
      </c>
      <c r="I41" s="25" t="s">
        <v>203</v>
      </c>
      <c r="J41" s="25" t="s">
        <v>204</v>
      </c>
      <c r="K41" s="25" t="s">
        <v>287</v>
      </c>
      <c r="L41" s="25" t="s">
        <v>288</v>
      </c>
    </row>
    <row r="42" spans="1:12" ht="96">
      <c r="A42" s="25">
        <v>40</v>
      </c>
      <c r="B42" s="25" t="s">
        <v>276</v>
      </c>
      <c r="C42" s="25" t="s">
        <v>276</v>
      </c>
      <c r="D42" s="26" t="s">
        <v>250</v>
      </c>
      <c r="E42" s="39">
        <v>870</v>
      </c>
      <c r="F42" s="40">
        <v>1800</v>
      </c>
      <c r="G42" s="27">
        <f t="shared" si="0"/>
        <v>1566000</v>
      </c>
      <c r="H42" s="25" t="s">
        <v>202</v>
      </c>
      <c r="I42" s="25" t="s">
        <v>203</v>
      </c>
      <c r="J42" s="25" t="s">
        <v>204</v>
      </c>
      <c r="K42" s="25" t="s">
        <v>287</v>
      </c>
      <c r="L42" s="25" t="s">
        <v>288</v>
      </c>
    </row>
    <row r="43" spans="1:12" ht="116.25" customHeight="1">
      <c r="A43" s="25">
        <v>41</v>
      </c>
      <c r="B43" s="25" t="s">
        <v>277</v>
      </c>
      <c r="C43" s="25" t="s">
        <v>278</v>
      </c>
      <c r="D43" s="26" t="s">
        <v>250</v>
      </c>
      <c r="E43" s="39">
        <v>810</v>
      </c>
      <c r="F43" s="40">
        <v>400</v>
      </c>
      <c r="G43" s="27">
        <f t="shared" si="0"/>
        <v>324000</v>
      </c>
      <c r="H43" s="25" t="s">
        <v>202</v>
      </c>
      <c r="I43" s="25" t="s">
        <v>203</v>
      </c>
      <c r="J43" s="25" t="s">
        <v>204</v>
      </c>
      <c r="K43" s="25" t="s">
        <v>287</v>
      </c>
      <c r="L43" s="25" t="s">
        <v>288</v>
      </c>
    </row>
    <row r="44" spans="1:12" ht="117" customHeight="1">
      <c r="A44" s="25">
        <v>42</v>
      </c>
      <c r="B44" s="25" t="s">
        <v>279</v>
      </c>
      <c r="C44" s="25" t="s">
        <v>279</v>
      </c>
      <c r="D44" s="26" t="s">
        <v>250</v>
      </c>
      <c r="E44" s="39">
        <v>788</v>
      </c>
      <c r="F44" s="40">
        <v>400</v>
      </c>
      <c r="G44" s="27">
        <f t="shared" si="0"/>
        <v>315200</v>
      </c>
      <c r="H44" s="25" t="s">
        <v>202</v>
      </c>
      <c r="I44" s="25" t="s">
        <v>203</v>
      </c>
      <c r="J44" s="25" t="s">
        <v>204</v>
      </c>
      <c r="K44" s="25" t="s">
        <v>287</v>
      </c>
      <c r="L44" s="25" t="s">
        <v>288</v>
      </c>
    </row>
    <row r="45" spans="1:12" ht="107.25" customHeight="1">
      <c r="A45" s="25">
        <v>43</v>
      </c>
      <c r="B45" s="25" t="s">
        <v>280</v>
      </c>
      <c r="C45" s="25" t="s">
        <v>280</v>
      </c>
      <c r="D45" s="26" t="s">
        <v>250</v>
      </c>
      <c r="E45" s="39">
        <v>890</v>
      </c>
      <c r="F45" s="40">
        <v>1400</v>
      </c>
      <c r="G45" s="27">
        <f t="shared" si="0"/>
        <v>1246000</v>
      </c>
      <c r="H45" s="25" t="s">
        <v>202</v>
      </c>
      <c r="I45" s="25" t="s">
        <v>203</v>
      </c>
      <c r="J45" s="25" t="s">
        <v>204</v>
      </c>
      <c r="K45" s="25" t="s">
        <v>287</v>
      </c>
      <c r="L45" s="25" t="s">
        <v>288</v>
      </c>
    </row>
    <row r="46" spans="1:12" ht="60">
      <c r="A46" s="25">
        <v>44</v>
      </c>
      <c r="B46" s="41" t="s">
        <v>281</v>
      </c>
      <c r="C46" s="41" t="s">
        <v>282</v>
      </c>
      <c r="D46" s="26" t="s">
        <v>250</v>
      </c>
      <c r="E46" s="42">
        <v>43.62</v>
      </c>
      <c r="F46" s="26">
        <v>40000</v>
      </c>
      <c r="G46" s="27">
        <f t="shared" si="0"/>
        <v>1744800</v>
      </c>
      <c r="H46" s="25" t="s">
        <v>202</v>
      </c>
      <c r="I46" s="25" t="s">
        <v>203</v>
      </c>
      <c r="J46" s="25" t="s">
        <v>204</v>
      </c>
      <c r="K46" s="25" t="s">
        <v>287</v>
      </c>
      <c r="L46" s="25" t="s">
        <v>288</v>
      </c>
    </row>
    <row r="47" spans="1:12" ht="57" customHeight="1">
      <c r="A47" s="25">
        <v>45</v>
      </c>
      <c r="B47" s="46" t="s">
        <v>284</v>
      </c>
      <c r="C47" s="46" t="s">
        <v>285</v>
      </c>
      <c r="D47" s="25" t="s">
        <v>286</v>
      </c>
      <c r="E47" s="27">
        <v>2146</v>
      </c>
      <c r="F47" s="26">
        <v>400</v>
      </c>
      <c r="G47" s="27">
        <f t="shared" si="0"/>
        <v>858400</v>
      </c>
      <c r="H47" s="25" t="s">
        <v>202</v>
      </c>
      <c r="I47" s="25" t="s">
        <v>203</v>
      </c>
      <c r="J47" s="25" t="s">
        <v>204</v>
      </c>
      <c r="K47" s="25" t="s">
        <v>287</v>
      </c>
      <c r="L47" s="25" t="s">
        <v>288</v>
      </c>
    </row>
  </sheetData>
  <mergeCells count="1">
    <mergeCell ref="A1:L1"/>
  </mergeCells>
  <pageMargins left="0.23622047244094491" right="0.23622047244094491" top="0.23622047244094491" bottom="0.27559055118110237" header="0.11811023622047245" footer="0.15748031496062992"/>
  <pageSetup paperSize="9" scale="65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2021-02-10T11:35:01Z</cp:lastPrinted>
  <dcterms:created xsi:type="dcterms:W3CDTF">2016-01-05T12:46:10Z</dcterms:created>
  <dcterms:modified xsi:type="dcterms:W3CDTF">2021-03-03T13:09:14Z</dcterms:modified>
</cp:coreProperties>
</file>