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150" windowHeight="1120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цены!$A$1:$M$47</definedName>
  </definedNames>
  <calcPr calcId="145621"/>
</workbook>
</file>

<file path=xl/calcChain.xml><?xml version="1.0" encoding="utf-8"?>
<calcChain xmlns="http://schemas.openxmlformats.org/spreadsheetml/2006/main">
  <c r="H47" i="2" l="1"/>
  <c r="H46" i="2" l="1"/>
  <c r="H45" i="2"/>
  <c r="H38" i="2" l="1"/>
  <c r="H39" i="2"/>
  <c r="H40" i="2"/>
  <c r="H41" i="2"/>
  <c r="H42" i="2"/>
  <c r="H43" i="2"/>
  <c r="H44" i="2"/>
  <c r="H35" i="2" l="1"/>
  <c r="H36" i="2"/>
  <c r="H37" i="2"/>
  <c r="H33" i="2" l="1"/>
  <c r="H34" i="2"/>
  <c r="H32" i="2"/>
  <c r="H31" i="2" l="1"/>
  <c r="H30" i="2"/>
  <c r="H29" i="2"/>
  <c r="H28" i="2" l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3" i="2"/>
</calcChain>
</file>

<file path=xl/sharedStrings.xml><?xml version="1.0" encoding="utf-8"?>
<sst xmlns="http://schemas.openxmlformats.org/spreadsheetml/2006/main" count="710" uniqueCount="290">
  <si>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</si>
  <si>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</si>
  <si>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</si>
  <si>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</si>
  <si>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</si>
  <si>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</si>
  <si>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</si>
  <si>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</si>
  <si>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</si>
  <si>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</si>
  <si>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</si>
  <si>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</si>
  <si>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</si>
  <si>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</si>
  <si>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</si>
  <si>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</si>
  <si>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</si>
  <si>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</si>
  <si>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</si>
  <si>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</si>
  <si>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</si>
  <si>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</si>
  <si>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</si>
  <si>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</si>
  <si>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</si>
  <si>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</si>
  <si>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</si>
  <si>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</si>
  <si>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</si>
  <si>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</si>
  <si>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</si>
  <si>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</si>
  <si>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</si>
  <si>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</si>
  <si>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</si>
  <si>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</si>
  <si>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</si>
  <si>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</si>
  <si>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</si>
  <si>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</si>
  <si>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</si>
  <si>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</si>
  <si>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</si>
  <si>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</si>
  <si>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</si>
  <si>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</si>
  <si>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</si>
  <si>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</si>
  <si>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</si>
  <si>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</si>
  <si>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</si>
  <si>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</si>
  <si>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</si>
  <si>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</si>
  <si>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</si>
  <si>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</si>
  <si>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</si>
  <si>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</si>
  <si>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</si>
  <si>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</si>
  <si>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</si>
  <si>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</si>
  <si>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</si>
  <si>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</si>
  <si>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</si>
  <si>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</si>
  <si>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</si>
  <si>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</si>
  <si>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</si>
  <si>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</si>
  <si>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</si>
  <si>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</si>
  <si>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</si>
  <si>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</si>
  <si>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</si>
  <si>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</si>
  <si>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</si>
  <si>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</si>
  <si>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</si>
  <si>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</si>
  <si>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</si>
  <si>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</si>
  <si>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</si>
  <si>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</si>
  <si>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</si>
  <si>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</si>
  <si>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</si>
  <si>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</si>
  <si>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</si>
  <si>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</si>
  <si>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</si>
  <si>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</si>
  <si>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</si>
  <si>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</si>
  <si>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</si>
  <si>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</si>
  <si>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</si>
  <si>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</si>
  <si>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</si>
  <si>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</si>
  <si>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</si>
  <si>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</si>
  <si>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</si>
  <si>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</si>
  <si>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</si>
  <si>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</si>
  <si>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</si>
  <si>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</si>
  <si>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</si>
  <si>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</si>
  <si>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</si>
  <si>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</si>
  <si>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</si>
  <si>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</si>
  <si>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</si>
  <si>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</si>
  <si>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</si>
  <si>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</si>
  <si>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</si>
  <si>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</si>
  <si>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</si>
  <si>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</si>
  <si>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</si>
  <si>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</si>
  <si>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</si>
  <si>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</si>
  <si>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</si>
  <si>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</si>
  <si>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</si>
  <si>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</si>
  <si>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</si>
  <si>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</si>
  <si>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</si>
  <si>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</si>
  <si>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</si>
  <si>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</si>
  <si>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</si>
  <si>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</si>
  <si>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</si>
  <si>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</si>
  <si>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</si>
  <si>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</si>
  <si>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</si>
  <si>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</si>
  <si>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</si>
  <si>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</si>
  <si>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</si>
  <si>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</si>
  <si>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</si>
  <si>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</si>
  <si>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</si>
  <si>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</si>
  <si>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</si>
  <si>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</si>
  <si>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</si>
  <si>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</si>
  <si>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</si>
  <si>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</si>
  <si>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</si>
  <si>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</si>
  <si>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</si>
  <si>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</si>
  <si>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</si>
  <si>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</si>
  <si>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</si>
  <si>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</si>
  <si>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</si>
  <si>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</si>
  <si>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</si>
  <si>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</si>
  <si>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</si>
  <si>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</si>
  <si>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</si>
  <si>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</si>
  <si>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</si>
  <si>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</si>
  <si>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</si>
  <si>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</si>
  <si>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</si>
  <si>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</si>
  <si>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</si>
  <si>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</si>
  <si>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</si>
  <si>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</si>
  <si>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</si>
  <si>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</si>
  <si>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</si>
  <si>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</si>
  <si>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</si>
  <si>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</si>
  <si>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</si>
  <si>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</si>
  <si>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</si>
  <si>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</si>
  <si>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</si>
  <si>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</si>
  <si>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</si>
  <si>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</si>
  <si>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</si>
  <si>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</si>
  <si>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</si>
  <si>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</si>
  <si>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</si>
  <si>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</si>
  <si>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</si>
  <si>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</si>
  <si>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Рокурония бромид</t>
  </si>
  <si>
    <t>раствор для внутривенного введения 10 мг/мл, 5 мл</t>
  </si>
  <si>
    <t>флакон</t>
  </si>
  <si>
    <t>Уголь активированный</t>
  </si>
  <si>
    <t>капсулы 200 мг</t>
  </si>
  <si>
    <t>капсула</t>
  </si>
  <si>
    <t>Инсулин лизпро</t>
  </si>
  <si>
    <t>раствор для инъекций 100 МЕ/мл 3 мл в картридже</t>
  </si>
  <si>
    <t xml:space="preserve">Колекальциферол </t>
  </si>
  <si>
    <t xml:space="preserve"> капли для приема внутрь 15000 МЕ/мл 10 мл </t>
  </si>
  <si>
    <t>Комплекс аминокислот для парентерального питания</t>
  </si>
  <si>
    <t>раствор для инфузий 10% по 100 мл</t>
  </si>
  <si>
    <t>Нифедипин</t>
  </si>
  <si>
    <t>таблетки, покрытые оболочкой 10 мг</t>
  </si>
  <si>
    <t>таблетка</t>
  </si>
  <si>
    <t>Эритромицин</t>
  </si>
  <si>
    <t>таблетки, покрытые кишечнорастворимой оболочкой 250 мг</t>
  </si>
  <si>
    <t>Неостигмина бромид</t>
  </si>
  <si>
    <t>раствор для инъекций 0.5 мг/мл 1 мл</t>
  </si>
  <si>
    <t>ампула</t>
  </si>
  <si>
    <t>Сугаммадекс</t>
  </si>
  <si>
    <t>раствор для внутривенного введения 100 мг/мл, 2 мл</t>
  </si>
  <si>
    <t>Инсулин человеческий</t>
  </si>
  <si>
    <t>раствор для инъекций 100 МЕ/мл 10 мл</t>
  </si>
  <si>
    <t>Левофлоксацин</t>
  </si>
  <si>
    <t>таблетки, покрытые пленочной оболочкой 750 мг</t>
  </si>
  <si>
    <t>таблетки, покрытые пленочной оболочкой 250 мг</t>
  </si>
  <si>
    <t>Моксифлоксацин</t>
  </si>
  <si>
    <t>таблетки, покрытые оболочкой 400 мг</t>
  </si>
  <si>
    <t>Каспофунгин</t>
  </si>
  <si>
    <t>лиофилизированный порошок для приготовления раствора для инфузий 50 мг</t>
  </si>
  <si>
    <t>Амфотерицин В</t>
  </si>
  <si>
    <t>порошок для приготовления концентрата для приготовления дисперсии для инфузий 50 мг</t>
  </si>
  <si>
    <t>Бетаметазон</t>
  </si>
  <si>
    <t>мазь для наружного применения 0,1 % 30 г</t>
  </si>
  <si>
    <t>туб</t>
  </si>
  <si>
    <t>Клобетазол</t>
  </si>
  <si>
    <t>крем 50 г</t>
  </si>
  <si>
    <t>Бензилпенициллин</t>
  </si>
  <si>
    <t>порошок для приготовления раствора для инъекций 1000000 ЕД</t>
  </si>
  <si>
    <t>Шприц инъекционный трехкомпонентный стерильный однократного применения объемами: 50 мл с иглой 18Gx11/2"</t>
  </si>
  <si>
    <t>штука</t>
  </si>
  <si>
    <t>Вата медицинская хирургическая гигроскопическая нестерильная в кипах по  50 кг</t>
  </si>
  <si>
    <t>кг</t>
  </si>
  <si>
    <t>Инсулиновая помпа Medtronic MiniMed Paradigm, модель MMT-754WWS</t>
  </si>
  <si>
    <t>Устройство Medtronic MiniMed Quick-Serter, модель ММТ-305QS</t>
  </si>
  <si>
    <t>Система инфузионная Medtronic MiniMed Paradigm Quick-Set, модель ММТ-399, стерильная, однократного применения №10</t>
  </si>
  <si>
    <t>Упаковка</t>
  </si>
  <si>
    <t>Резервуар MiniMed, модель ММТ-332А объемом 3 мл №10, стерильный, однократного применения</t>
  </si>
  <si>
    <t>Перчатки хирургические синтетические неопреновые, стерильные, неопудренные, размерами 5,5; 6; 6,5; 7; 7,5; 8; 8,5; 9</t>
  </si>
  <si>
    <t>Перчатки хирургические , синтетические неопреновые, стерильные, неопудренные, размерами 5,5; 6; 6,5; 7; 7,5; 8; 8,5; 9</t>
  </si>
  <si>
    <t>пара</t>
  </si>
  <si>
    <t xml:space="preserve">Катетер-троакар: одно ходовой, с наконечником острый, размером 16 (CH); (5.3 (мм)); длиной(см) 28, </t>
  </si>
  <si>
    <t>Чистый термочувствительный катетер из ПВХ с металлическим над точным троакаром.  Размер: 16 (CH); (5.3 (мм)); длиной(см) 28. Гемо совместимый и биосовместимый катетер из ПВХ. Рентген контрастная рентгеновская линия на глубину 2 см.  имеет интегральную воронку разъема с двумя гладко обработанными проушинами.   Предназначен для быстрого и безопасного дренирования плевральной полости, используя принцип «катетер-на-игле». Изделие представляет собой металлический троакар, установленный внутри полой трубки – торакального катетера</t>
  </si>
  <si>
    <t xml:space="preserve">Катетер-троакар: одно ходовой, с наконечником острый, размером 24 (CH); (8,0 (мм)); длиной(см) 40, </t>
  </si>
  <si>
    <t>Чистый термочувствительный катетер из ПВХ с металлическим над точным троакаром. Размер: 24 (CH); (8,0 (мм)); длиной(см) 40.  Гемо совместимый и биосовместимый катетер из ПВХ.  Рентген контрастная рентгеновская линия на глубину 2 см.  имеет интегральную воронку разъема с двумя гладко обработанными проушинами.   Предназначен для быстрого и безопасного дренирования плевральной полости, используя принцип «катетер-на-игле». Изделие представляет собой металлический троакар, установленный внутри полой трубки – торакального катетера</t>
  </si>
  <si>
    <t>Спиртовая салфетка  однократного применения размерами 65х30 мм, 65х60 мм, в коробке №100, №200</t>
  </si>
  <si>
    <t>Игла для спинальной анестезии и люмбальной пункции с атравматическим срезом и двухгранной заточкой с проводниковой иглой G22, длина 90мм.</t>
  </si>
  <si>
    <t xml:space="preserve">Игла для спинальной анестезии в наборе с проводниковыми иглами с  с заточкой карандаш с боковым отверстием. </t>
  </si>
  <si>
    <t>Игла для спинальной анестезии в наборе с проводниковыми иглами  с заточкой "Карандаш" с боковым отверстием. G25, d 0,53*150мм</t>
  </si>
  <si>
    <t>Спиртовая салфетка  однократного применения размерами 65х60 мм, в коробке №100</t>
  </si>
  <si>
    <t>Жировые эмульсии</t>
  </si>
  <si>
    <t>эмульсия для инфузий 20%, 100 мл</t>
  </si>
  <si>
    <t>Игла для спинальной анестезии в наборе с проводниковыми иглами с заточкой  "Карандаш"  с боковым отверстием</t>
  </si>
  <si>
    <t>10 марта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медиицнских изделий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</si>
  <si>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17.03.2021 года 10.30 Г. Караганда Ул. Ерубаева, 15 Отдел гос. закупок</t>
  </si>
  <si>
    <t>16.03.2021 года 18.00</t>
  </si>
  <si>
    <r>
      <t xml:space="preserve">Спинальная игла </t>
    </r>
    <r>
      <rPr>
        <b/>
        <sz val="8"/>
        <rFont val="Times New Roman"/>
        <family val="1"/>
        <charset val="204"/>
      </rPr>
      <t>Pencan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 xml:space="preserve"> 25G x 4 3/4"(0.53 х 120 мм)</t>
    </r>
    <r>
      <rPr>
        <sz val="8"/>
        <rFont val="Times New Roman"/>
        <family val="1"/>
        <charset val="204"/>
      </rPr>
      <t xml:space="preserve">
Тонкостенная игла с заточкой "карандаш" с боковыми отверстием, с держателем, с проводниковой иглой и цветовой кодировкой ручки стилета, атравматичная форма кончика.</t>
    </r>
  </si>
  <si>
    <r>
      <t xml:space="preserve">Спинальная игла </t>
    </r>
    <r>
      <rPr>
        <b/>
        <sz val="8"/>
        <rFont val="Times New Roman"/>
        <family val="1"/>
        <charset val="204"/>
      </rPr>
      <t xml:space="preserve">Pencan   25G x 3 1/2"(0,53х88мм) </t>
    </r>
    <r>
      <rPr>
        <sz val="8"/>
        <rFont val="Times New Roman"/>
        <family val="1"/>
        <charset val="204"/>
      </rPr>
      <t xml:space="preserve">
Тонкостенная игла с заточкой "карандаш" с боковыми отверстием, с держателем, с проводниковой иглой и цветовой кодировкой ручки стилета, атравматичная форма кончика.</t>
    </r>
  </si>
  <si>
    <r>
      <t>Спинальная игла</t>
    </r>
    <r>
      <rPr>
        <b/>
        <sz val="8"/>
        <rFont val="Times New Roman"/>
        <family val="1"/>
        <charset val="204"/>
      </rPr>
      <t xml:space="preserve"> Pencan G27 (0.42x88мм)</t>
    </r>
    <r>
      <rPr>
        <sz val="8"/>
        <rFont val="Times New Roman"/>
        <family val="1"/>
        <charset val="204"/>
      </rPr>
      <t xml:space="preserve">
Тонкостенная игла с заточкой "карандаш" с боковыми отверстием, с держателем, с проводниковой иглой и цветовой кодировкой ручки стилета, атравматичная форма кончика.</t>
    </r>
  </si>
  <si>
    <t>Набор для контроля предстерилизационной очиски изделий на наличие крови, моющий средств в комплекте</t>
  </si>
  <si>
    <t>комплект</t>
  </si>
  <si>
    <t>Пергамент медицинский</t>
  </si>
  <si>
    <t>Банка БВ-100-40-ОС-БС3-плевательница (контейнер для сборы мокроты с завинчивающейся крышкой)</t>
  </si>
  <si>
    <t>Укладка-контейнер для транспортировки пробирок с металлическими ручками</t>
  </si>
  <si>
    <t xml:space="preserve">Индикатор   стерильности  </t>
  </si>
  <si>
    <t>на  120 градусов  № 500</t>
  </si>
  <si>
    <t xml:space="preserve"> на  132 градуса    № 500</t>
  </si>
  <si>
    <t>на   180 градусов  № 500</t>
  </si>
  <si>
    <t>Набор реагентов для выявления ДНК микроорганизмов рода Ureaplasma (Ureaplasma spp.) в клиническом материале методом полимеразной цепной реакции (ПЦР) с гибридизационно-флуоресцентной детекцией "АмплиСенс Ureaplasma spp.-FL" R-B2(iQ</t>
  </si>
  <si>
    <t>Набор реагентов для выявления ДНК Mycoplasma genitalium в клиническом материале методом полимеразной цепной реакции (ПЦР) с гибридизационно-флуоресцентной детекцией "АмплиСенс Mycoplasma genitalium-FL" R-B4(iQ)</t>
  </si>
  <si>
    <t>упаковка</t>
  </si>
  <si>
    <t xml:space="preserve">Экспресс-тест для диагностики ВИЧ </t>
  </si>
  <si>
    <t xml:space="preserve">100 шт.(включает растворитель 2фл)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</si>
</sst>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  <xf numFmtId="0" fontId="3" fillId="0" borderId="0">
      <alignment horizontal="center"/>
    </xf>
  </cellStyleXfs>
  <cellXfs count="6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/>
    </xf>
    <xf numFmtId="0" fontId="48" fillId="0" borderId="111" xfId="0" applyFont="1" applyFill="1" applyBorder="1" applyAlignment="1" applyProtection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0" fontId="48" fillId="0" borderId="113" xfId="0" applyFont="1" applyFill="1" applyBorder="1" applyAlignment="1">
      <alignment horizontal="center" vertical="center" wrapText="1"/>
    </xf>
    <xf numFmtId="4" fontId="112" fillId="0" borderId="111" xfId="0" applyNumberFormat="1" applyFont="1" applyFill="1" applyBorder="1" applyAlignment="1">
      <alignment horizontal="center" vertical="center"/>
    </xf>
    <xf numFmtId="4" fontId="48" fillId="0" borderId="114" xfId="0" applyNumberFormat="1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2" fontId="110" fillId="0" borderId="112" xfId="0" applyNumberFormat="1" applyFont="1" applyFill="1" applyBorder="1" applyAlignment="1">
      <alignment horizontal="center" vertical="center" wrapText="1" shrinkToFit="1"/>
    </xf>
    <xf numFmtId="0" fontId="110" fillId="0" borderId="111" xfId="0" applyFont="1" applyFill="1" applyBorder="1" applyAlignment="1" applyProtection="1">
      <alignment horizontal="center" vertical="center" wrapText="1"/>
    </xf>
    <xf numFmtId="0" fontId="48" fillId="0" borderId="102" xfId="0" applyFont="1" applyFill="1" applyBorder="1" applyAlignment="1">
      <alignment horizontal="left" vertical="center" wrapText="1"/>
    </xf>
    <xf numFmtId="4" fontId="48" fillId="0" borderId="111" xfId="4591" applyNumberFormat="1" applyFont="1" applyFill="1" applyBorder="1" applyAlignment="1">
      <alignment horizontal="center" vertical="center" wrapText="1"/>
    </xf>
    <xf numFmtId="4" fontId="5" fillId="0" borderId="112" xfId="133" applyNumberFormat="1" applyFont="1" applyFill="1" applyBorder="1" applyAlignment="1" applyProtection="1">
      <alignment horizontal="center" vertical="center" wrapText="1"/>
      <protection locked="0"/>
    </xf>
    <xf numFmtId="0" fontId="110" fillId="0" borderId="111" xfId="0" applyFont="1" applyFill="1" applyBorder="1" applyAlignment="1">
      <alignment horizontal="center" vertical="center"/>
    </xf>
    <xf numFmtId="0" fontId="48" fillId="0" borderId="114" xfId="0" applyFont="1" applyFill="1" applyBorder="1" applyAlignment="1">
      <alignment horizontal="center" vertical="center"/>
    </xf>
    <xf numFmtId="0" fontId="48" fillId="0" borderId="111" xfId="0" applyFont="1" applyFill="1" applyBorder="1" applyAlignment="1">
      <alignment horizontal="center" vertical="center"/>
    </xf>
    <xf numFmtId="0" fontId="48" fillId="0" borderId="111" xfId="133" applyFont="1" applyFill="1" applyBorder="1" applyAlignment="1">
      <alignment horizontal="center" vertical="center" wrapText="1"/>
    </xf>
    <xf numFmtId="3" fontId="48" fillId="0" borderId="111" xfId="4591" applyNumberFormat="1" applyFont="1" applyFill="1" applyBorder="1" applyAlignment="1">
      <alignment horizontal="center" vertical="center" wrapText="1"/>
    </xf>
    <xf numFmtId="2" fontId="48" fillId="0" borderId="111" xfId="133" applyNumberFormat="1" applyFont="1" applyFill="1" applyBorder="1" applyAlignment="1">
      <alignment horizontal="center" vertical="center" wrapText="1"/>
    </xf>
    <xf numFmtId="16" fontId="48" fillId="0" borderId="111" xfId="133" applyNumberFormat="1" applyFont="1" applyFill="1" applyBorder="1" applyAlignment="1" applyProtection="1">
      <alignment horizontal="center" vertical="center" wrapText="1"/>
      <protection locked="0"/>
    </xf>
    <xf numFmtId="0" fontId="48" fillId="0" borderId="112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48" fillId="0" borderId="112" xfId="0" applyFont="1" applyFill="1" applyBorder="1" applyAlignment="1" applyProtection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 applyProtection="1">
      <alignment horizontal="center" vertical="center" wrapText="1"/>
    </xf>
    <xf numFmtId="0" fontId="48" fillId="0" borderId="112" xfId="133" applyFont="1" applyFill="1" applyBorder="1" applyAlignment="1" applyProtection="1">
      <alignment horizontal="center" vertical="center" wrapText="1"/>
      <protection locked="0"/>
    </xf>
    <xf numFmtId="16" fontId="48" fillId="0" borderId="112" xfId="133" applyNumberFormat="1" applyFont="1" applyFill="1" applyBorder="1" applyAlignment="1" applyProtection="1">
      <alignment horizontal="center" vertical="center" wrapText="1"/>
      <protection locked="0"/>
    </xf>
    <xf numFmtId="0" fontId="48" fillId="0" borderId="112" xfId="133" applyFont="1" applyFill="1" applyBorder="1" applyAlignment="1">
      <alignment horizontal="center" vertical="center" wrapText="1"/>
    </xf>
    <xf numFmtId="3" fontId="48" fillId="0" borderId="112" xfId="4591" applyNumberFormat="1" applyFont="1" applyFill="1" applyBorder="1" applyAlignment="1">
      <alignment horizontal="center" vertical="center" wrapText="1"/>
    </xf>
    <xf numFmtId="0" fontId="48" fillId="0" borderId="115" xfId="0" applyFont="1" applyFill="1" applyBorder="1" applyAlignment="1">
      <alignment horizontal="center" vertical="center" wrapText="1"/>
    </xf>
    <xf numFmtId="3" fontId="48" fillId="0" borderId="113" xfId="0" applyNumberFormat="1" applyFont="1" applyFill="1" applyBorder="1" applyAlignment="1">
      <alignment horizontal="center" vertical="center" wrapText="1"/>
    </xf>
    <xf numFmtId="0" fontId="48" fillId="0" borderId="116" xfId="0" applyFont="1" applyFill="1" applyBorder="1" applyAlignment="1">
      <alignment horizontal="center" vertical="center" wrapText="1"/>
    </xf>
    <xf numFmtId="0" fontId="5" fillId="0" borderId="111" xfId="130" applyFont="1" applyFill="1" applyBorder="1" applyAlignment="1">
      <alignment horizontal="center" vertical="center" wrapText="1"/>
    </xf>
    <xf numFmtId="0" fontId="5" fillId="0" borderId="113" xfId="133" applyFont="1" applyFill="1" applyBorder="1" applyAlignment="1" applyProtection="1">
      <alignment horizontal="center" vertical="center" wrapText="1"/>
      <protection locked="0"/>
    </xf>
    <xf numFmtId="0" fontId="113" fillId="0" borderId="113" xfId="0" applyFont="1" applyFill="1" applyBorder="1" applyAlignment="1">
      <alignment horizontal="center" vertical="center" wrapText="1"/>
    </xf>
    <xf numFmtId="0" fontId="113" fillId="0" borderId="112" xfId="0" applyFont="1" applyFill="1" applyBorder="1" applyAlignment="1">
      <alignment horizontal="center" vertical="center" wrapText="1"/>
    </xf>
    <xf numFmtId="0" fontId="113" fillId="0" borderId="111" xfId="0" applyFont="1" applyFill="1" applyBorder="1" applyAlignment="1">
      <alignment horizontal="center" vertical="center" wrapText="1"/>
    </xf>
    <xf numFmtId="3" fontId="113" fillId="0" borderId="113" xfId="0" applyNumberFormat="1" applyFont="1" applyFill="1" applyBorder="1" applyAlignment="1">
      <alignment horizontal="center" vertical="center" wrapText="1"/>
    </xf>
    <xf numFmtId="4" fontId="113" fillId="0" borderId="111" xfId="0" applyNumberFormat="1" applyFont="1" applyFill="1" applyBorder="1" applyAlignment="1">
      <alignment horizontal="center" vertical="center" wrapText="1"/>
    </xf>
    <xf numFmtId="3" fontId="113" fillId="0" borderId="111" xfId="0" applyNumberFormat="1" applyFont="1" applyFill="1" applyBorder="1" applyAlignment="1">
      <alignment horizontal="center" vertical="center" wrapText="1"/>
    </xf>
    <xf numFmtId="0" fontId="113" fillId="0" borderId="0" xfId="0" applyFont="1" applyFill="1" applyAlignment="1">
      <alignment horizontal="center" vertical="center" wrapText="1"/>
    </xf>
    <xf numFmtId="4" fontId="48" fillId="141" borderId="111" xfId="0" applyNumberFormat="1" applyFont="1" applyFill="1" applyBorder="1" applyAlignment="1">
      <alignment horizontal="center" vertical="center" wrapText="1"/>
    </xf>
  </cellXfs>
  <cellStyles count="4592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Обычный_Лист1" xfId="4591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BreakPreview" topLeftCell="A44" zoomScale="80" zoomScaleNormal="80" zoomScaleSheetLayoutView="80" workbookViewId="0">
      <selection activeCell="D31" sqref="D31"/>
    </sheetView>
  </sheetViews>
  <sheetFormatPr defaultRowHeight="11.25"/>
  <cols>
    <col min="1" max="1" width="5.28515625" style="22" customWidth="1"/>
    <col min="2" max="2" width="25.140625" style="22" customWidth="1"/>
    <col min="3" max="3" width="43.42578125" style="23" customWidth="1"/>
    <col min="4" max="4" width="21" style="23" customWidth="1"/>
    <col min="5" max="5" width="13.140625" style="22" customWidth="1"/>
    <col min="6" max="6" width="11.42578125" style="28" customWidth="1"/>
    <col min="7" max="7" width="8.28515625" style="29" customWidth="1"/>
    <col min="8" max="8" width="14.28515625" style="28" customWidth="1"/>
    <col min="9" max="9" width="19" style="28" customWidth="1"/>
    <col min="10" max="10" width="15.5703125" style="22" customWidth="1"/>
    <col min="11" max="11" width="16.5703125" style="22" customWidth="1"/>
    <col min="12" max="12" width="16" style="29" customWidth="1"/>
    <col min="13" max="13" width="22.140625" style="28" customWidth="1"/>
    <col min="14" max="16384" width="9.140625" style="22"/>
  </cols>
  <sheetData>
    <row r="1" spans="1:13" ht="87.75" customHeight="1">
      <c r="A1" s="37" t="s">
        <v>270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67" customFormat="1" ht="42">
      <c r="A2" s="61" t="s">
        <v>191</v>
      </c>
      <c r="B2" s="62" t="s">
        <v>192</v>
      </c>
      <c r="C2" s="63" t="s">
        <v>193</v>
      </c>
      <c r="D2" s="63"/>
      <c r="E2" s="64" t="s">
        <v>194</v>
      </c>
      <c r="F2" s="65" t="s">
        <v>195</v>
      </c>
      <c r="G2" s="66" t="s">
        <v>205</v>
      </c>
      <c r="H2" s="65" t="s">
        <v>196</v>
      </c>
      <c r="I2" s="63" t="s">
        <v>197</v>
      </c>
      <c r="J2" s="63" t="s">
        <v>198</v>
      </c>
      <c r="K2" s="63" t="s">
        <v>199</v>
      </c>
      <c r="L2" s="63" t="s">
        <v>200</v>
      </c>
      <c r="M2" s="63" t="s">
        <v>201</v>
      </c>
    </row>
    <row r="3" spans="1:13" ht="33.75">
      <c r="A3" s="31">
        <v>1</v>
      </c>
      <c r="B3" s="47" t="s">
        <v>206</v>
      </c>
      <c r="C3" s="23" t="s">
        <v>207</v>
      </c>
      <c r="E3" s="57" t="s">
        <v>208</v>
      </c>
      <c r="F3" s="25">
        <v>1511.69</v>
      </c>
      <c r="G3" s="24">
        <v>400</v>
      </c>
      <c r="H3" s="25">
        <f>F3*G3</f>
        <v>604676</v>
      </c>
      <c r="I3" s="23" t="s">
        <v>202</v>
      </c>
      <c r="J3" s="23" t="s">
        <v>203</v>
      </c>
      <c r="K3" s="23" t="s">
        <v>204</v>
      </c>
      <c r="L3" s="23" t="s">
        <v>272</v>
      </c>
      <c r="M3" s="23" t="s">
        <v>271</v>
      </c>
    </row>
    <row r="4" spans="1:13" ht="33.75">
      <c r="A4" s="31">
        <v>2</v>
      </c>
      <c r="B4" s="47" t="s">
        <v>209</v>
      </c>
      <c r="C4" s="23" t="s">
        <v>210</v>
      </c>
      <c r="E4" s="31" t="s">
        <v>211</v>
      </c>
      <c r="F4" s="25">
        <v>30.76</v>
      </c>
      <c r="G4" s="24">
        <v>5000</v>
      </c>
      <c r="H4" s="25">
        <f t="shared" ref="H4:H28" si="0">F4*G4</f>
        <v>153800</v>
      </c>
      <c r="I4" s="23" t="s">
        <v>202</v>
      </c>
      <c r="J4" s="23" t="s">
        <v>203</v>
      </c>
      <c r="K4" s="23" t="s">
        <v>204</v>
      </c>
      <c r="L4" s="23" t="s">
        <v>272</v>
      </c>
      <c r="M4" s="23" t="s">
        <v>271</v>
      </c>
    </row>
    <row r="5" spans="1:13" ht="33.75">
      <c r="A5" s="31">
        <v>3</v>
      </c>
      <c r="B5" s="47" t="s">
        <v>212</v>
      </c>
      <c r="C5" s="23" t="s">
        <v>213</v>
      </c>
      <c r="E5" s="31" t="s">
        <v>208</v>
      </c>
      <c r="F5" s="26">
        <v>2456.0300000000002</v>
      </c>
      <c r="G5" s="24">
        <v>20</v>
      </c>
      <c r="H5" s="25">
        <f t="shared" si="0"/>
        <v>49120.600000000006</v>
      </c>
      <c r="I5" s="23" t="s">
        <v>202</v>
      </c>
      <c r="J5" s="23" t="s">
        <v>203</v>
      </c>
      <c r="K5" s="23" t="s">
        <v>204</v>
      </c>
      <c r="L5" s="23" t="s">
        <v>272</v>
      </c>
      <c r="M5" s="23" t="s">
        <v>271</v>
      </c>
    </row>
    <row r="6" spans="1:13" ht="33.75">
      <c r="A6" s="31">
        <v>4</v>
      </c>
      <c r="B6" s="47" t="s">
        <v>214</v>
      </c>
      <c r="C6" s="23" t="s">
        <v>215</v>
      </c>
      <c r="E6" s="31" t="s">
        <v>208</v>
      </c>
      <c r="F6" s="26">
        <v>2048.2199999999998</v>
      </c>
      <c r="G6" s="24">
        <v>20</v>
      </c>
      <c r="H6" s="25">
        <f t="shared" si="0"/>
        <v>40964.399999999994</v>
      </c>
      <c r="I6" s="23" t="s">
        <v>202</v>
      </c>
      <c r="J6" s="23" t="s">
        <v>203</v>
      </c>
      <c r="K6" s="23" t="s">
        <v>204</v>
      </c>
      <c r="L6" s="23" t="s">
        <v>272</v>
      </c>
      <c r="M6" s="23" t="s">
        <v>271</v>
      </c>
    </row>
    <row r="7" spans="1:13" ht="33.75">
      <c r="A7" s="31">
        <v>5</v>
      </c>
      <c r="B7" s="47" t="s">
        <v>216</v>
      </c>
      <c r="C7" s="23" t="s">
        <v>217</v>
      </c>
      <c r="E7" s="31" t="s">
        <v>208</v>
      </c>
      <c r="F7" s="26">
        <v>6960</v>
      </c>
      <c r="G7" s="24">
        <v>200</v>
      </c>
      <c r="H7" s="25">
        <f t="shared" si="0"/>
        <v>1392000</v>
      </c>
      <c r="I7" s="23" t="s">
        <v>202</v>
      </c>
      <c r="J7" s="23" t="s">
        <v>203</v>
      </c>
      <c r="K7" s="23" t="s">
        <v>204</v>
      </c>
      <c r="L7" s="23" t="s">
        <v>272</v>
      </c>
      <c r="M7" s="23" t="s">
        <v>271</v>
      </c>
    </row>
    <row r="8" spans="1:13" ht="33.75">
      <c r="A8" s="31">
        <v>6</v>
      </c>
      <c r="B8" s="47" t="s">
        <v>218</v>
      </c>
      <c r="C8" s="23" t="s">
        <v>219</v>
      </c>
      <c r="E8" s="31" t="s">
        <v>220</v>
      </c>
      <c r="F8" s="26">
        <v>4.2</v>
      </c>
      <c r="G8" s="24">
        <v>2000</v>
      </c>
      <c r="H8" s="25">
        <f t="shared" si="0"/>
        <v>8400</v>
      </c>
      <c r="I8" s="23" t="s">
        <v>202</v>
      </c>
      <c r="J8" s="23" t="s">
        <v>203</v>
      </c>
      <c r="K8" s="23" t="s">
        <v>204</v>
      </c>
      <c r="L8" s="23" t="s">
        <v>272</v>
      </c>
      <c r="M8" s="23" t="s">
        <v>271</v>
      </c>
    </row>
    <row r="9" spans="1:13" ht="33.75">
      <c r="A9" s="31">
        <v>7</v>
      </c>
      <c r="B9" s="47" t="s">
        <v>221</v>
      </c>
      <c r="C9" s="23" t="s">
        <v>222</v>
      </c>
      <c r="E9" s="31" t="s">
        <v>220</v>
      </c>
      <c r="F9" s="26">
        <v>22.96</v>
      </c>
      <c r="G9" s="24">
        <v>400</v>
      </c>
      <c r="H9" s="25">
        <f t="shared" si="0"/>
        <v>9184</v>
      </c>
      <c r="I9" s="23" t="s">
        <v>202</v>
      </c>
      <c r="J9" s="23" t="s">
        <v>203</v>
      </c>
      <c r="K9" s="23" t="s">
        <v>204</v>
      </c>
      <c r="L9" s="23" t="s">
        <v>272</v>
      </c>
      <c r="M9" s="23" t="s">
        <v>271</v>
      </c>
    </row>
    <row r="10" spans="1:13" ht="33.75">
      <c r="A10" s="31">
        <v>8</v>
      </c>
      <c r="B10" s="47" t="s">
        <v>223</v>
      </c>
      <c r="C10" s="23" t="s">
        <v>224</v>
      </c>
      <c r="E10" s="31" t="s">
        <v>225</v>
      </c>
      <c r="F10" s="26">
        <v>37.18</v>
      </c>
      <c r="G10" s="24">
        <v>300</v>
      </c>
      <c r="H10" s="25">
        <f t="shared" si="0"/>
        <v>11154</v>
      </c>
      <c r="I10" s="23" t="s">
        <v>202</v>
      </c>
      <c r="J10" s="23" t="s">
        <v>203</v>
      </c>
      <c r="K10" s="23" t="s">
        <v>204</v>
      </c>
      <c r="L10" s="23" t="s">
        <v>272</v>
      </c>
      <c r="M10" s="23" t="s">
        <v>271</v>
      </c>
    </row>
    <row r="11" spans="1:13" ht="33.75">
      <c r="A11" s="31">
        <v>9</v>
      </c>
      <c r="B11" s="47" t="s">
        <v>226</v>
      </c>
      <c r="C11" s="23" t="s">
        <v>227</v>
      </c>
      <c r="E11" s="57" t="s">
        <v>208</v>
      </c>
      <c r="F11" s="25">
        <v>38947.230000000003</v>
      </c>
      <c r="G11" s="24">
        <v>4</v>
      </c>
      <c r="H11" s="25">
        <f t="shared" si="0"/>
        <v>155788.92000000001</v>
      </c>
      <c r="I11" s="23" t="s">
        <v>202</v>
      </c>
      <c r="J11" s="23" t="s">
        <v>203</v>
      </c>
      <c r="K11" s="23" t="s">
        <v>204</v>
      </c>
      <c r="L11" s="23" t="s">
        <v>272</v>
      </c>
      <c r="M11" s="23" t="s">
        <v>271</v>
      </c>
    </row>
    <row r="12" spans="1:13" ht="33.75">
      <c r="A12" s="31">
        <v>10</v>
      </c>
      <c r="B12" s="47" t="s">
        <v>228</v>
      </c>
      <c r="C12" s="23" t="s">
        <v>229</v>
      </c>
      <c r="E12" s="57" t="s">
        <v>208</v>
      </c>
      <c r="F12" s="25">
        <v>1079.0899999999999</v>
      </c>
      <c r="G12" s="24">
        <v>50</v>
      </c>
      <c r="H12" s="25">
        <f t="shared" si="0"/>
        <v>53954.499999999993</v>
      </c>
      <c r="I12" s="23" t="s">
        <v>202</v>
      </c>
      <c r="J12" s="23" t="s">
        <v>203</v>
      </c>
      <c r="K12" s="23" t="s">
        <v>204</v>
      </c>
      <c r="L12" s="23" t="s">
        <v>272</v>
      </c>
      <c r="M12" s="23" t="s">
        <v>271</v>
      </c>
    </row>
    <row r="13" spans="1:13" ht="33.75">
      <c r="A13" s="31">
        <v>11</v>
      </c>
      <c r="B13" s="47" t="s">
        <v>230</v>
      </c>
      <c r="C13" s="23" t="s">
        <v>231</v>
      </c>
      <c r="E13" s="57" t="s">
        <v>220</v>
      </c>
      <c r="F13" s="25">
        <v>266.95999999999998</v>
      </c>
      <c r="G13" s="24">
        <v>308</v>
      </c>
      <c r="H13" s="25">
        <f t="shared" si="0"/>
        <v>82223.679999999993</v>
      </c>
      <c r="I13" s="23" t="s">
        <v>202</v>
      </c>
      <c r="J13" s="23" t="s">
        <v>203</v>
      </c>
      <c r="K13" s="23" t="s">
        <v>204</v>
      </c>
      <c r="L13" s="23" t="s">
        <v>272</v>
      </c>
      <c r="M13" s="23" t="s">
        <v>271</v>
      </c>
    </row>
    <row r="14" spans="1:13" ht="33.75">
      <c r="A14" s="31">
        <v>12</v>
      </c>
      <c r="B14" s="47" t="s">
        <v>230</v>
      </c>
      <c r="C14" s="23" t="s">
        <v>232</v>
      </c>
      <c r="E14" s="57" t="s">
        <v>220</v>
      </c>
      <c r="F14" s="25">
        <v>189.66</v>
      </c>
      <c r="G14" s="24">
        <v>5140</v>
      </c>
      <c r="H14" s="25">
        <f t="shared" si="0"/>
        <v>974852.4</v>
      </c>
      <c r="I14" s="23" t="s">
        <v>202</v>
      </c>
      <c r="J14" s="23" t="s">
        <v>203</v>
      </c>
      <c r="K14" s="23" t="s">
        <v>204</v>
      </c>
      <c r="L14" s="23" t="s">
        <v>272</v>
      </c>
      <c r="M14" s="23" t="s">
        <v>271</v>
      </c>
    </row>
    <row r="15" spans="1:13" ht="33.75">
      <c r="A15" s="31">
        <v>13</v>
      </c>
      <c r="B15" s="47" t="s">
        <v>233</v>
      </c>
      <c r="C15" s="23" t="s">
        <v>234</v>
      </c>
      <c r="E15" s="57" t="s">
        <v>220</v>
      </c>
      <c r="F15" s="25">
        <v>572.57000000000005</v>
      </c>
      <c r="G15" s="24">
        <v>890</v>
      </c>
      <c r="H15" s="25">
        <f t="shared" si="0"/>
        <v>509587.30000000005</v>
      </c>
      <c r="I15" s="23" t="s">
        <v>202</v>
      </c>
      <c r="J15" s="23" t="s">
        <v>203</v>
      </c>
      <c r="K15" s="23" t="s">
        <v>204</v>
      </c>
      <c r="L15" s="23" t="s">
        <v>272</v>
      </c>
      <c r="M15" s="23" t="s">
        <v>271</v>
      </c>
    </row>
    <row r="16" spans="1:13" ht="33.75">
      <c r="A16" s="31">
        <v>14</v>
      </c>
      <c r="B16" s="47" t="s">
        <v>235</v>
      </c>
      <c r="C16" s="23" t="s">
        <v>236</v>
      </c>
      <c r="E16" s="57" t="s">
        <v>208</v>
      </c>
      <c r="F16" s="25">
        <v>85190.62</v>
      </c>
      <c r="G16" s="24">
        <v>3</v>
      </c>
      <c r="H16" s="25">
        <f t="shared" si="0"/>
        <v>255571.86</v>
      </c>
      <c r="I16" s="23" t="s">
        <v>202</v>
      </c>
      <c r="J16" s="23" t="s">
        <v>203</v>
      </c>
      <c r="K16" s="23" t="s">
        <v>204</v>
      </c>
      <c r="L16" s="23" t="s">
        <v>272</v>
      </c>
      <c r="M16" s="23" t="s">
        <v>271</v>
      </c>
    </row>
    <row r="17" spans="1:13" ht="33.75">
      <c r="A17" s="31">
        <v>15</v>
      </c>
      <c r="B17" s="47" t="s">
        <v>237</v>
      </c>
      <c r="C17" s="23" t="s">
        <v>238</v>
      </c>
      <c r="E17" s="31" t="s">
        <v>208</v>
      </c>
      <c r="F17" s="25">
        <v>40082.6</v>
      </c>
      <c r="G17" s="24">
        <v>5</v>
      </c>
      <c r="H17" s="25">
        <f t="shared" si="0"/>
        <v>200413</v>
      </c>
      <c r="I17" s="23" t="s">
        <v>202</v>
      </c>
      <c r="J17" s="23" t="s">
        <v>203</v>
      </c>
      <c r="K17" s="23" t="s">
        <v>204</v>
      </c>
      <c r="L17" s="23" t="s">
        <v>272</v>
      </c>
      <c r="M17" s="23" t="s">
        <v>271</v>
      </c>
    </row>
    <row r="18" spans="1:13" ht="33.75">
      <c r="A18" s="31">
        <v>16</v>
      </c>
      <c r="B18" s="47" t="s">
        <v>239</v>
      </c>
      <c r="C18" s="23" t="s">
        <v>240</v>
      </c>
      <c r="E18" s="57" t="s">
        <v>241</v>
      </c>
      <c r="F18" s="25">
        <v>890.78</v>
      </c>
      <c r="G18" s="24">
        <v>50</v>
      </c>
      <c r="H18" s="25">
        <f t="shared" si="0"/>
        <v>44539</v>
      </c>
      <c r="I18" s="23" t="s">
        <v>202</v>
      </c>
      <c r="J18" s="23" t="s">
        <v>203</v>
      </c>
      <c r="K18" s="23" t="s">
        <v>204</v>
      </c>
      <c r="L18" s="23" t="s">
        <v>272</v>
      </c>
      <c r="M18" s="23" t="s">
        <v>271</v>
      </c>
    </row>
    <row r="19" spans="1:13" ht="33.75">
      <c r="A19" s="31">
        <v>17</v>
      </c>
      <c r="B19" s="47" t="s">
        <v>242</v>
      </c>
      <c r="C19" s="23" t="s">
        <v>243</v>
      </c>
      <c r="E19" s="31" t="s">
        <v>241</v>
      </c>
      <c r="F19" s="25">
        <v>1927.73</v>
      </c>
      <c r="G19" s="24">
        <v>100</v>
      </c>
      <c r="H19" s="25">
        <f t="shared" si="0"/>
        <v>192773</v>
      </c>
      <c r="I19" s="23" t="s">
        <v>202</v>
      </c>
      <c r="J19" s="23" t="s">
        <v>203</v>
      </c>
      <c r="K19" s="23" t="s">
        <v>204</v>
      </c>
      <c r="L19" s="23" t="s">
        <v>272</v>
      </c>
      <c r="M19" s="23" t="s">
        <v>271</v>
      </c>
    </row>
    <row r="20" spans="1:13" ht="33.75">
      <c r="A20" s="31">
        <v>18</v>
      </c>
      <c r="B20" s="47" t="s">
        <v>244</v>
      </c>
      <c r="C20" s="23" t="s">
        <v>245</v>
      </c>
      <c r="E20" s="31" t="s">
        <v>208</v>
      </c>
      <c r="F20" s="68">
        <v>70</v>
      </c>
      <c r="G20" s="24">
        <v>12000</v>
      </c>
      <c r="H20" s="25">
        <f t="shared" si="0"/>
        <v>840000</v>
      </c>
      <c r="I20" s="23" t="s">
        <v>202</v>
      </c>
      <c r="J20" s="23" t="s">
        <v>203</v>
      </c>
      <c r="K20" s="23" t="s">
        <v>204</v>
      </c>
      <c r="L20" s="23" t="s">
        <v>272</v>
      </c>
      <c r="M20" s="23" t="s">
        <v>271</v>
      </c>
    </row>
    <row r="21" spans="1:13" ht="33.75">
      <c r="A21" s="31">
        <v>19</v>
      </c>
      <c r="B21" s="48" t="s">
        <v>242</v>
      </c>
      <c r="C21" s="34" t="s">
        <v>243</v>
      </c>
      <c r="D21" s="34"/>
      <c r="E21" s="31" t="s">
        <v>241</v>
      </c>
      <c r="F21" s="26">
        <v>1927.73</v>
      </c>
      <c r="G21" s="24">
        <v>300</v>
      </c>
      <c r="H21" s="25">
        <f t="shared" si="0"/>
        <v>578319</v>
      </c>
      <c r="I21" s="23" t="s">
        <v>202</v>
      </c>
      <c r="J21" s="23" t="s">
        <v>203</v>
      </c>
      <c r="K21" s="23" t="s">
        <v>204</v>
      </c>
      <c r="L21" s="23" t="s">
        <v>272</v>
      </c>
      <c r="M21" s="23" t="s">
        <v>271</v>
      </c>
    </row>
    <row r="22" spans="1:13" ht="60.75" customHeight="1">
      <c r="A22" s="31">
        <v>20</v>
      </c>
      <c r="B22" s="47" t="s">
        <v>246</v>
      </c>
      <c r="C22" s="23" t="s">
        <v>246</v>
      </c>
      <c r="E22" s="57" t="s">
        <v>247</v>
      </c>
      <c r="F22" s="68">
        <v>80</v>
      </c>
      <c r="G22" s="24">
        <v>1100</v>
      </c>
      <c r="H22" s="25">
        <f t="shared" si="0"/>
        <v>88000</v>
      </c>
      <c r="I22" s="23" t="s">
        <v>202</v>
      </c>
      <c r="J22" s="23" t="s">
        <v>203</v>
      </c>
      <c r="K22" s="23" t="s">
        <v>204</v>
      </c>
      <c r="L22" s="23" t="s">
        <v>272</v>
      </c>
      <c r="M22" s="23" t="s">
        <v>271</v>
      </c>
    </row>
    <row r="23" spans="1:13" ht="33.75">
      <c r="A23" s="31">
        <v>21</v>
      </c>
      <c r="B23" s="49" t="s">
        <v>248</v>
      </c>
      <c r="C23" s="27" t="s">
        <v>248</v>
      </c>
      <c r="D23" s="27"/>
      <c r="E23" s="57" t="s">
        <v>249</v>
      </c>
      <c r="F23" s="68">
        <v>2000</v>
      </c>
      <c r="G23" s="24">
        <v>100</v>
      </c>
      <c r="H23" s="25">
        <f t="shared" si="0"/>
        <v>200000</v>
      </c>
      <c r="I23" s="23" t="s">
        <v>202</v>
      </c>
      <c r="J23" s="23" t="s">
        <v>203</v>
      </c>
      <c r="K23" s="23" t="s">
        <v>204</v>
      </c>
      <c r="L23" s="23" t="s">
        <v>272</v>
      </c>
      <c r="M23" s="23" t="s">
        <v>271</v>
      </c>
    </row>
    <row r="24" spans="1:13" ht="33.75">
      <c r="A24" s="31">
        <v>22</v>
      </c>
      <c r="B24" s="47" t="s">
        <v>250</v>
      </c>
      <c r="C24" s="23" t="s">
        <v>250</v>
      </c>
      <c r="E24" s="57" t="s">
        <v>247</v>
      </c>
      <c r="F24" s="25">
        <v>655119</v>
      </c>
      <c r="G24" s="23">
        <v>2</v>
      </c>
      <c r="H24" s="25">
        <f t="shared" si="0"/>
        <v>1310238</v>
      </c>
      <c r="I24" s="23" t="s">
        <v>202</v>
      </c>
      <c r="J24" s="23" t="s">
        <v>203</v>
      </c>
      <c r="K24" s="23" t="s">
        <v>204</v>
      </c>
      <c r="L24" s="23" t="s">
        <v>272</v>
      </c>
      <c r="M24" s="23" t="s">
        <v>271</v>
      </c>
    </row>
    <row r="25" spans="1:13" ht="33.75">
      <c r="A25" s="31">
        <v>23</v>
      </c>
      <c r="B25" s="47" t="s">
        <v>251</v>
      </c>
      <c r="C25" s="23" t="s">
        <v>251</v>
      </c>
      <c r="E25" s="57" t="s">
        <v>247</v>
      </c>
      <c r="F25" s="25">
        <v>7580</v>
      </c>
      <c r="G25" s="23">
        <v>2</v>
      </c>
      <c r="H25" s="25">
        <f t="shared" si="0"/>
        <v>15160</v>
      </c>
      <c r="I25" s="23" t="s">
        <v>202</v>
      </c>
      <c r="J25" s="23" t="s">
        <v>203</v>
      </c>
      <c r="K25" s="23" t="s">
        <v>204</v>
      </c>
      <c r="L25" s="23" t="s">
        <v>272</v>
      </c>
      <c r="M25" s="23" t="s">
        <v>271</v>
      </c>
    </row>
    <row r="26" spans="1:13" ht="45">
      <c r="A26" s="31">
        <v>24</v>
      </c>
      <c r="B26" s="47" t="s">
        <v>252</v>
      </c>
      <c r="C26" s="23" t="s">
        <v>252</v>
      </c>
      <c r="E26" s="31" t="s">
        <v>253</v>
      </c>
      <c r="F26" s="25">
        <v>37211</v>
      </c>
      <c r="G26" s="23">
        <v>18</v>
      </c>
      <c r="H26" s="25">
        <f t="shared" si="0"/>
        <v>669798</v>
      </c>
      <c r="I26" s="23" t="s">
        <v>202</v>
      </c>
      <c r="J26" s="23" t="s">
        <v>203</v>
      </c>
      <c r="K26" s="23" t="s">
        <v>204</v>
      </c>
      <c r="L26" s="23" t="s">
        <v>272</v>
      </c>
      <c r="M26" s="23" t="s">
        <v>271</v>
      </c>
    </row>
    <row r="27" spans="1:13" ht="45">
      <c r="A27" s="31">
        <v>25</v>
      </c>
      <c r="B27" s="47" t="s">
        <v>254</v>
      </c>
      <c r="C27" s="23" t="s">
        <v>254</v>
      </c>
      <c r="E27" s="31" t="s">
        <v>253</v>
      </c>
      <c r="F27" s="25">
        <v>9244</v>
      </c>
      <c r="G27" s="23">
        <v>18</v>
      </c>
      <c r="H27" s="25">
        <f t="shared" si="0"/>
        <v>166392</v>
      </c>
      <c r="I27" s="23" t="s">
        <v>202</v>
      </c>
      <c r="J27" s="23" t="s">
        <v>203</v>
      </c>
      <c r="K27" s="23" t="s">
        <v>204</v>
      </c>
      <c r="L27" s="23" t="s">
        <v>272</v>
      </c>
      <c r="M27" s="23" t="s">
        <v>271</v>
      </c>
    </row>
    <row r="28" spans="1:13" ht="59.25" customHeight="1">
      <c r="A28" s="31">
        <v>26</v>
      </c>
      <c r="B28" s="50" t="s">
        <v>255</v>
      </c>
      <c r="C28" s="30" t="s">
        <v>256</v>
      </c>
      <c r="D28" s="30"/>
      <c r="E28" s="31" t="s">
        <v>257</v>
      </c>
      <c r="F28" s="25">
        <v>2146</v>
      </c>
      <c r="G28" s="24">
        <v>400</v>
      </c>
      <c r="H28" s="25">
        <f t="shared" si="0"/>
        <v>858400</v>
      </c>
      <c r="I28" s="23" t="s">
        <v>202</v>
      </c>
      <c r="J28" s="23" t="s">
        <v>203</v>
      </c>
      <c r="K28" s="23" t="s">
        <v>204</v>
      </c>
      <c r="L28" s="23" t="s">
        <v>272</v>
      </c>
      <c r="M28" s="23" t="s">
        <v>271</v>
      </c>
    </row>
    <row r="29" spans="1:13" ht="123.75">
      <c r="A29" s="31">
        <v>27</v>
      </c>
      <c r="B29" s="47" t="s">
        <v>258</v>
      </c>
      <c r="C29" s="23" t="s">
        <v>259</v>
      </c>
      <c r="E29" s="31" t="s">
        <v>247</v>
      </c>
      <c r="F29" s="25">
        <v>4520</v>
      </c>
      <c r="G29" s="23">
        <v>50</v>
      </c>
      <c r="H29" s="25">
        <f>F29*G29</f>
        <v>226000</v>
      </c>
      <c r="I29" s="23" t="s">
        <v>202</v>
      </c>
      <c r="J29" s="23" t="s">
        <v>203</v>
      </c>
      <c r="K29" s="23" t="s">
        <v>204</v>
      </c>
      <c r="L29" s="23" t="s">
        <v>272</v>
      </c>
      <c r="M29" s="23" t="s">
        <v>271</v>
      </c>
    </row>
    <row r="30" spans="1:13" ht="129.75" customHeight="1">
      <c r="A30" s="31">
        <v>28</v>
      </c>
      <c r="B30" s="47" t="s">
        <v>260</v>
      </c>
      <c r="C30" s="23" t="s">
        <v>261</v>
      </c>
      <c r="E30" s="31" t="s">
        <v>247</v>
      </c>
      <c r="F30" s="25">
        <v>4520</v>
      </c>
      <c r="G30" s="23">
        <v>50</v>
      </c>
      <c r="H30" s="25">
        <f>F30*G30</f>
        <v>226000</v>
      </c>
      <c r="I30" s="23" t="s">
        <v>202</v>
      </c>
      <c r="J30" s="23" t="s">
        <v>203</v>
      </c>
      <c r="K30" s="23" t="s">
        <v>204</v>
      </c>
      <c r="L30" s="23" t="s">
        <v>272</v>
      </c>
      <c r="M30" s="23" t="s">
        <v>271</v>
      </c>
    </row>
    <row r="31" spans="1:13" ht="45">
      <c r="A31" s="31">
        <v>29</v>
      </c>
      <c r="B31" s="50" t="s">
        <v>262</v>
      </c>
      <c r="C31" s="30" t="s">
        <v>266</v>
      </c>
      <c r="D31" s="30"/>
      <c r="E31" s="31" t="s">
        <v>247</v>
      </c>
      <c r="F31" s="35">
        <v>5.56</v>
      </c>
      <c r="G31" s="24">
        <v>50000</v>
      </c>
      <c r="H31" s="25">
        <f>F31*G31</f>
        <v>278000</v>
      </c>
      <c r="I31" s="23" t="s">
        <v>202</v>
      </c>
      <c r="J31" s="23" t="s">
        <v>203</v>
      </c>
      <c r="K31" s="23" t="s">
        <v>204</v>
      </c>
      <c r="L31" s="23" t="s">
        <v>272</v>
      </c>
      <c r="M31" s="23" t="s">
        <v>271</v>
      </c>
    </row>
    <row r="32" spans="1:13" ht="67.5">
      <c r="A32" s="31">
        <v>30</v>
      </c>
      <c r="B32" s="47" t="s">
        <v>263</v>
      </c>
      <c r="D32" s="59"/>
      <c r="E32" s="31" t="s">
        <v>247</v>
      </c>
      <c r="F32" s="68">
        <v>2200</v>
      </c>
      <c r="G32" s="24">
        <v>150</v>
      </c>
      <c r="H32" s="25">
        <f>F32*G32</f>
        <v>330000</v>
      </c>
      <c r="I32" s="23" t="s">
        <v>202</v>
      </c>
      <c r="J32" s="23" t="s">
        <v>203</v>
      </c>
      <c r="K32" s="23" t="s">
        <v>204</v>
      </c>
      <c r="L32" s="23" t="s">
        <v>272</v>
      </c>
      <c r="M32" s="23" t="s">
        <v>271</v>
      </c>
    </row>
    <row r="33" spans="1:13" ht="45">
      <c r="A33" s="31">
        <v>31</v>
      </c>
      <c r="B33" s="51" t="s">
        <v>264</v>
      </c>
      <c r="C33" s="36" t="s">
        <v>265</v>
      </c>
      <c r="D33" s="36"/>
      <c r="E33" s="31" t="s">
        <v>247</v>
      </c>
      <c r="F33" s="26">
        <v>3800</v>
      </c>
      <c r="G33" s="23">
        <v>50</v>
      </c>
      <c r="H33" s="25">
        <f t="shared" ref="H33:H46" si="1">F33*G33</f>
        <v>190000</v>
      </c>
      <c r="I33" s="23" t="s">
        <v>202</v>
      </c>
      <c r="J33" s="23" t="s">
        <v>203</v>
      </c>
      <c r="K33" s="23" t="s">
        <v>204</v>
      </c>
      <c r="L33" s="23" t="s">
        <v>272</v>
      </c>
      <c r="M33" s="23" t="s">
        <v>271</v>
      </c>
    </row>
    <row r="34" spans="1:13" ht="56.25">
      <c r="A34" s="31">
        <v>32</v>
      </c>
      <c r="B34" s="51" t="s">
        <v>264</v>
      </c>
      <c r="C34" s="59" t="s">
        <v>273</v>
      </c>
      <c r="E34" s="31" t="s">
        <v>247</v>
      </c>
      <c r="F34" s="25">
        <v>3460</v>
      </c>
      <c r="G34" s="23">
        <v>50</v>
      </c>
      <c r="H34" s="25">
        <f t="shared" si="1"/>
        <v>173000</v>
      </c>
      <c r="I34" s="23" t="s">
        <v>202</v>
      </c>
      <c r="J34" s="23" t="s">
        <v>203</v>
      </c>
      <c r="K34" s="23" t="s">
        <v>204</v>
      </c>
      <c r="L34" s="23" t="s">
        <v>272</v>
      </c>
      <c r="M34" s="23" t="s">
        <v>271</v>
      </c>
    </row>
    <row r="35" spans="1:13" ht="33.75">
      <c r="A35" s="31">
        <v>33</v>
      </c>
      <c r="B35" s="48" t="s">
        <v>267</v>
      </c>
      <c r="C35" s="34" t="s">
        <v>268</v>
      </c>
      <c r="D35" s="34"/>
      <c r="E35" s="22" t="s">
        <v>208</v>
      </c>
      <c r="F35" s="25">
        <v>7690</v>
      </c>
      <c r="G35" s="24">
        <v>100</v>
      </c>
      <c r="H35" s="25">
        <f t="shared" si="1"/>
        <v>769000</v>
      </c>
      <c r="I35" s="23" t="s">
        <v>202</v>
      </c>
      <c r="J35" s="23" t="s">
        <v>203</v>
      </c>
      <c r="K35" s="23" t="s">
        <v>204</v>
      </c>
      <c r="L35" s="23" t="s">
        <v>272</v>
      </c>
      <c r="M35" s="23" t="s">
        <v>271</v>
      </c>
    </row>
    <row r="36" spans="1:13" ht="56.25">
      <c r="A36" s="31">
        <v>34</v>
      </c>
      <c r="B36" s="47" t="s">
        <v>269</v>
      </c>
      <c r="C36" s="59" t="s">
        <v>274</v>
      </c>
      <c r="E36" s="31" t="s">
        <v>247</v>
      </c>
      <c r="F36" s="38">
        <v>3260</v>
      </c>
      <c r="G36" s="23">
        <v>50</v>
      </c>
      <c r="H36" s="25">
        <f t="shared" si="1"/>
        <v>163000</v>
      </c>
      <c r="I36" s="23" t="s">
        <v>202</v>
      </c>
      <c r="J36" s="23" t="s">
        <v>203</v>
      </c>
      <c r="K36" s="23" t="s">
        <v>204</v>
      </c>
      <c r="L36" s="23" t="s">
        <v>272</v>
      </c>
      <c r="M36" s="23" t="s">
        <v>271</v>
      </c>
    </row>
    <row r="37" spans="1:13" ht="56.25">
      <c r="A37" s="31">
        <v>35</v>
      </c>
      <c r="B37" s="47" t="s">
        <v>269</v>
      </c>
      <c r="C37" s="59" t="s">
        <v>275</v>
      </c>
      <c r="E37" s="31" t="s">
        <v>247</v>
      </c>
      <c r="F37" s="38">
        <v>2450</v>
      </c>
      <c r="G37" s="23">
        <v>50</v>
      </c>
      <c r="H37" s="25">
        <f t="shared" si="1"/>
        <v>122500</v>
      </c>
      <c r="I37" s="23" t="s">
        <v>202</v>
      </c>
      <c r="J37" s="23" t="s">
        <v>203</v>
      </c>
      <c r="K37" s="23" t="s">
        <v>204</v>
      </c>
      <c r="L37" s="23" t="s">
        <v>272</v>
      </c>
      <c r="M37" s="23" t="s">
        <v>271</v>
      </c>
    </row>
    <row r="38" spans="1:13" ht="72" customHeight="1">
      <c r="A38" s="31">
        <v>36</v>
      </c>
      <c r="B38" s="52" t="s">
        <v>276</v>
      </c>
      <c r="C38" s="45" t="s">
        <v>276</v>
      </c>
      <c r="E38" s="60" t="s">
        <v>277</v>
      </c>
      <c r="F38" s="25">
        <v>1720</v>
      </c>
      <c r="G38" s="24">
        <v>50</v>
      </c>
      <c r="H38" s="25">
        <f t="shared" si="1"/>
        <v>86000</v>
      </c>
      <c r="I38" s="23" t="s">
        <v>202</v>
      </c>
      <c r="J38" s="23" t="s">
        <v>203</v>
      </c>
      <c r="K38" s="23" t="s">
        <v>204</v>
      </c>
      <c r="L38" s="23" t="s">
        <v>272</v>
      </c>
      <c r="M38" s="23" t="s">
        <v>271</v>
      </c>
    </row>
    <row r="39" spans="1:13" ht="33.75">
      <c r="A39" s="31">
        <v>37</v>
      </c>
      <c r="B39" s="53" t="s">
        <v>278</v>
      </c>
      <c r="C39" s="46" t="s">
        <v>278</v>
      </c>
      <c r="E39" s="31"/>
      <c r="F39" s="39">
        <v>1502.2800000000002</v>
      </c>
      <c r="G39" s="40">
        <v>100</v>
      </c>
      <c r="H39" s="25">
        <f t="shared" si="1"/>
        <v>150228.00000000003</v>
      </c>
      <c r="I39" s="23" t="s">
        <v>202</v>
      </c>
      <c r="J39" s="23" t="s">
        <v>203</v>
      </c>
      <c r="K39" s="23" t="s">
        <v>204</v>
      </c>
      <c r="L39" s="23" t="s">
        <v>272</v>
      </c>
      <c r="M39" s="23" t="s">
        <v>271</v>
      </c>
    </row>
    <row r="40" spans="1:13" ht="57" customHeight="1">
      <c r="A40" s="31">
        <v>38</v>
      </c>
      <c r="B40" s="54" t="s">
        <v>279</v>
      </c>
      <c r="C40" s="45" t="s">
        <v>279</v>
      </c>
      <c r="E40" s="31" t="s">
        <v>247</v>
      </c>
      <c r="F40" s="25">
        <v>210</v>
      </c>
      <c r="G40" s="24">
        <v>2000</v>
      </c>
      <c r="H40" s="25">
        <f t="shared" si="1"/>
        <v>420000</v>
      </c>
      <c r="I40" s="23" t="s">
        <v>202</v>
      </c>
      <c r="J40" s="23" t="s">
        <v>203</v>
      </c>
      <c r="K40" s="23" t="s">
        <v>204</v>
      </c>
      <c r="L40" s="23" t="s">
        <v>272</v>
      </c>
      <c r="M40" s="23" t="s">
        <v>271</v>
      </c>
    </row>
    <row r="41" spans="1:13" ht="33.75">
      <c r="A41" s="31">
        <v>39</v>
      </c>
      <c r="B41" s="54" t="s">
        <v>280</v>
      </c>
      <c r="C41" s="43" t="s">
        <v>280</v>
      </c>
      <c r="E41" s="31" t="s">
        <v>247</v>
      </c>
      <c r="F41" s="25">
        <v>10000</v>
      </c>
      <c r="G41" s="24">
        <v>15</v>
      </c>
      <c r="H41" s="25">
        <f t="shared" si="1"/>
        <v>150000</v>
      </c>
      <c r="I41" s="23" t="s">
        <v>202</v>
      </c>
      <c r="J41" s="23" t="s">
        <v>203</v>
      </c>
      <c r="K41" s="23" t="s">
        <v>204</v>
      </c>
      <c r="L41" s="23" t="s">
        <v>272</v>
      </c>
      <c r="M41" s="23" t="s">
        <v>271</v>
      </c>
    </row>
    <row r="42" spans="1:13" ht="33.75">
      <c r="A42" s="31">
        <v>40</v>
      </c>
      <c r="B42" s="55" t="s">
        <v>281</v>
      </c>
      <c r="C42" s="44" t="s">
        <v>282</v>
      </c>
      <c r="E42" s="31" t="s">
        <v>287</v>
      </c>
      <c r="F42" s="25">
        <v>2000</v>
      </c>
      <c r="G42" s="24">
        <v>30</v>
      </c>
      <c r="H42" s="25">
        <f t="shared" si="1"/>
        <v>60000</v>
      </c>
      <c r="I42" s="23" t="s">
        <v>202</v>
      </c>
      <c r="J42" s="23" t="s">
        <v>203</v>
      </c>
      <c r="K42" s="23" t="s">
        <v>204</v>
      </c>
      <c r="L42" s="23" t="s">
        <v>272</v>
      </c>
      <c r="M42" s="23" t="s">
        <v>271</v>
      </c>
    </row>
    <row r="43" spans="1:13" ht="33.75">
      <c r="A43" s="31">
        <v>41</v>
      </c>
      <c r="B43" s="55" t="s">
        <v>281</v>
      </c>
      <c r="C43" s="44" t="s">
        <v>283</v>
      </c>
      <c r="E43" s="31" t="s">
        <v>287</v>
      </c>
      <c r="F43" s="25">
        <v>2000</v>
      </c>
      <c r="G43" s="24">
        <v>190</v>
      </c>
      <c r="H43" s="25">
        <f t="shared" si="1"/>
        <v>380000</v>
      </c>
      <c r="I43" s="23" t="s">
        <v>202</v>
      </c>
      <c r="J43" s="23" t="s">
        <v>203</v>
      </c>
      <c r="K43" s="23" t="s">
        <v>204</v>
      </c>
      <c r="L43" s="23" t="s">
        <v>272</v>
      </c>
      <c r="M43" s="23" t="s">
        <v>271</v>
      </c>
    </row>
    <row r="44" spans="1:13" ht="33.75">
      <c r="A44" s="31">
        <v>42</v>
      </c>
      <c r="B44" s="55" t="s">
        <v>281</v>
      </c>
      <c r="C44" s="44" t="s">
        <v>284</v>
      </c>
      <c r="E44" s="31" t="s">
        <v>287</v>
      </c>
      <c r="F44" s="25">
        <v>2000</v>
      </c>
      <c r="G44" s="24">
        <v>30</v>
      </c>
      <c r="H44" s="25">
        <f t="shared" si="1"/>
        <v>60000</v>
      </c>
      <c r="I44" s="23" t="s">
        <v>202</v>
      </c>
      <c r="J44" s="23" t="s">
        <v>203</v>
      </c>
      <c r="K44" s="23" t="s">
        <v>204</v>
      </c>
      <c r="L44" s="23" t="s">
        <v>272</v>
      </c>
      <c r="M44" s="23" t="s">
        <v>271</v>
      </c>
    </row>
    <row r="45" spans="1:13" ht="113.25" customHeight="1">
      <c r="A45" s="31">
        <v>43</v>
      </c>
      <c r="B45" s="56" t="s">
        <v>285</v>
      </c>
      <c r="E45" s="58" t="s">
        <v>287</v>
      </c>
      <c r="F45" s="41">
        <v>70200</v>
      </c>
      <c r="G45" s="29">
        <v>1</v>
      </c>
      <c r="H45" s="33">
        <f t="shared" si="1"/>
        <v>70200</v>
      </c>
      <c r="I45" s="23" t="s">
        <v>202</v>
      </c>
      <c r="J45" s="23" t="s">
        <v>203</v>
      </c>
      <c r="K45" s="23" t="s">
        <v>204</v>
      </c>
      <c r="L45" s="23" t="s">
        <v>272</v>
      </c>
      <c r="M45" s="23" t="s">
        <v>271</v>
      </c>
    </row>
    <row r="46" spans="1:13" ht="90">
      <c r="A46" s="31">
        <v>44</v>
      </c>
      <c r="B46" s="47" t="s">
        <v>286</v>
      </c>
      <c r="E46" s="31" t="s">
        <v>287</v>
      </c>
      <c r="F46" s="42">
        <v>70200</v>
      </c>
      <c r="G46" s="24">
        <v>1</v>
      </c>
      <c r="H46" s="25">
        <f t="shared" si="1"/>
        <v>70200</v>
      </c>
      <c r="I46" s="23" t="s">
        <v>202</v>
      </c>
      <c r="J46" s="23" t="s">
        <v>203</v>
      </c>
      <c r="K46" s="23" t="s">
        <v>204</v>
      </c>
      <c r="L46" s="23" t="s">
        <v>272</v>
      </c>
      <c r="M46" s="23" t="s">
        <v>271</v>
      </c>
    </row>
    <row r="47" spans="1:13" ht="35.25" customHeight="1">
      <c r="A47" s="31">
        <v>45</v>
      </c>
      <c r="B47" s="52" t="s">
        <v>288</v>
      </c>
      <c r="C47" s="45" t="s">
        <v>289</v>
      </c>
      <c r="E47" s="57" t="s">
        <v>3</v>
      </c>
      <c r="F47" s="32">
        <v>78030</v>
      </c>
      <c r="G47" s="24">
        <v>1</v>
      </c>
      <c r="H47" s="25">
        <f t="shared" ref="H47" si="2">F47*G47</f>
        <v>78030</v>
      </c>
      <c r="I47" s="23" t="s">
        <v>202</v>
      </c>
      <c r="J47" s="23" t="s">
        <v>203</v>
      </c>
      <c r="K47" s="23" t="s">
        <v>204</v>
      </c>
      <c r="L47" s="23" t="s">
        <v>272</v>
      </c>
      <c r="M47" s="23" t="s">
        <v>271</v>
      </c>
    </row>
  </sheetData>
  <mergeCells count="1">
    <mergeCell ref="A1:M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2021-03-11T05:31:33Z</dcterms:modified>
</cp:coreProperties>
</file>