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405" windowWidth="19440" windowHeight="9615"/>
  </bookViews>
  <sheets>
    <sheet name="Лист1" sheetId="1" r:id="rId1"/>
  </sheets>
  <definedNames>
    <definedName name="_xlnm._FilterDatabase" localSheetId="0" hidden="1">Лист1!$A$5:$M$10</definedName>
    <definedName name="_xlnm.Print_Area" localSheetId="0">Лист1!$A$2:$M$15</definedName>
  </definedNames>
  <calcPr calcId="145621" refMode="R1C1"/>
</workbook>
</file>

<file path=xl/calcChain.xml><?xml version="1.0" encoding="utf-8"?>
<calcChain xmlns="http://schemas.openxmlformats.org/spreadsheetml/2006/main">
  <c r="J7" i="1" l="1"/>
  <c r="J8" i="1"/>
  <c r="J9" i="1"/>
  <c r="J6" i="1"/>
  <c r="J10" i="1" l="1"/>
  <c r="I7" i="1"/>
  <c r="I6" i="1"/>
  <c r="I10" i="1" l="1"/>
</calcChain>
</file>

<file path=xl/sharedStrings.xml><?xml version="1.0" encoding="utf-8"?>
<sst xmlns="http://schemas.openxmlformats.org/spreadsheetml/2006/main" count="39" uniqueCount="26">
  <si>
    <t xml:space="preserve">            Перечень и объемы закупаемых медицинских изделий   </t>
  </si>
  <si>
    <t xml:space="preserve">Номер лота </t>
  </si>
  <si>
    <t xml:space="preserve">Наименование  медицинских  изделий </t>
  </si>
  <si>
    <t xml:space="preserve">Ед. изм. </t>
  </si>
  <si>
    <t xml:space="preserve">Кол-во </t>
  </si>
  <si>
    <t>Планируемая цена</t>
  </si>
  <si>
    <t xml:space="preserve">Сумма (тенге) </t>
  </si>
  <si>
    <t xml:space="preserve">Место поставки </t>
  </si>
  <si>
    <t xml:space="preserve">Срок поставки товара </t>
  </si>
  <si>
    <t>Условия оплаты</t>
  </si>
  <si>
    <t xml:space="preserve">                                                                                 Приложение 1 к тендерной документации</t>
  </si>
  <si>
    <t>г. Караганда,  пр.Н. Назарбаева 10 а , КГП "Областная клиническая больница" управления здравоохранения Карагандинской области</t>
  </si>
  <si>
    <t>Техническая спецификация медицинских изделий</t>
  </si>
  <si>
    <t>Нурлыбаев Е. Ш.</t>
  </si>
  <si>
    <t>оплата  будет производиться по факту использования медицинских изделий</t>
  </si>
  <si>
    <t>согласно графика поставки</t>
  </si>
  <si>
    <t>штука</t>
  </si>
  <si>
    <t xml:space="preserve">Итого: </t>
  </si>
  <si>
    <t>год</t>
  </si>
  <si>
    <t>месяц</t>
  </si>
  <si>
    <t>КГП "Областная клиническая больница" УЗКО</t>
  </si>
  <si>
    <t>Директор</t>
  </si>
  <si>
    <t>Набор расходных инструментов для открытых и лапароскопических операций</t>
  </si>
  <si>
    <t>Специализированный одноразовый инструмент, обеспечивающий атравматическое сжатие тканей и обработку волной особой частоты и формы с целью получения чистого хирургического разреза с гемостазом плотностью до 360мм.рт.ст. Неприлипающее покрытие. Поворотный механизм. Применим при лапароскопии с троакаром 5мм. Длина наконечника 2см, форма полумесяц.</t>
  </si>
  <si>
    <t>Специализированный одноразовый инструмент, обеспечивающий атравматическое сжатие тканей и обработку волной особой частоты и формы с целью получения чистого хирургического разреза с гемостазом плотностью до 360мм.рт.ст. Неприлипающее покрытие. Применим без троакара. Длина наконечника 3,6см, форма прямая.</t>
  </si>
  <si>
    <t>Специализированный одноразовый инструмент, обеспечивающий атравматическое сжатие тканей и обработку волной особой частоты и формы с целью получения чистого хирургического разреза с гемостазом плотностью до 360мм.рт.ст. Неприлипающее покрытие. Применим без троакара. Длина наконечника 1,6см, форма полумесяц.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</si>
</sst>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р_._-;\-* #,##0.00_р_._-;_-* &quot;-&quot;??_р_._-;_-@_-"/>
  </numFmts>
  <fonts count="25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"/>
      <family val="2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78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20" fillId="0" borderId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7" borderId="1" applyNumberFormat="0" applyAlignment="0" applyProtection="0"/>
    <xf numFmtId="0" fontId="5" fillId="20" borderId="2" applyNumberFormat="0" applyAlignment="0" applyProtection="0"/>
    <xf numFmtId="0" fontId="6" fillId="20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21" borderId="7" applyNumberFormat="0" applyAlignment="0" applyProtection="0"/>
    <xf numFmtId="0" fontId="12" fillId="0" borderId="0" applyNumberFormat="0" applyFill="0" applyBorder="0" applyAlignment="0" applyProtection="0"/>
    <xf numFmtId="0" fontId="13" fillId="22" borderId="0" applyNumberFormat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4" fillId="3" borderId="0" applyNumberFormat="0" applyBorder="0" applyAlignment="0" applyProtection="0"/>
    <xf numFmtId="0" fontId="15" fillId="0" borderId="0" applyNumberFormat="0" applyFill="0" applyBorder="0" applyAlignment="0" applyProtection="0"/>
    <xf numFmtId="0" fontId="2" fillId="23" borderId="8" applyNumberFormat="0" applyFont="0" applyAlignment="0" applyProtection="0"/>
    <xf numFmtId="0" fontId="16" fillId="0" borderId="9" applyNumberFormat="0" applyFill="0" applyAlignment="0" applyProtection="0"/>
    <xf numFmtId="0" fontId="1" fillId="0" borderId="0">
      <alignment horizontal="center"/>
    </xf>
    <xf numFmtId="0" fontId="17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18" fillId="4" borderId="0" applyNumberFormat="0" applyBorder="0" applyAlignment="0" applyProtection="0"/>
    <xf numFmtId="0" fontId="21" fillId="0" borderId="0"/>
    <xf numFmtId="0" fontId="22" fillId="0" borderId="0"/>
    <xf numFmtId="0" fontId="22" fillId="0" borderId="0"/>
    <xf numFmtId="0" fontId="22" fillId="0" borderId="0"/>
    <xf numFmtId="0" fontId="22" fillId="0" borderId="0"/>
  </cellStyleXfs>
  <cellXfs count="42">
    <xf numFmtId="0" fontId="0" fillId="0" borderId="0" xfId="0"/>
    <xf numFmtId="0" fontId="23" fillId="0" borderId="0" xfId="0" applyFont="1" applyFill="1" applyAlignment="1"/>
    <xf numFmtId="0" fontId="23" fillId="0" borderId="0" xfId="0" applyFont="1" applyFill="1" applyAlignment="1">
      <alignment vertical="center"/>
    </xf>
    <xf numFmtId="0" fontId="24" fillId="0" borderId="11" xfId="0" applyFont="1" applyFill="1" applyBorder="1" applyAlignment="1">
      <alignment horizontal="center" vertical="center" wrapText="1"/>
    </xf>
    <xf numFmtId="0" fontId="24" fillId="0" borderId="10" xfId="0" applyFont="1" applyFill="1" applyBorder="1" applyAlignment="1">
      <alignment horizontal="center" vertical="center" wrapText="1"/>
    </xf>
    <xf numFmtId="4" fontId="24" fillId="0" borderId="10" xfId="0" applyNumberFormat="1" applyFont="1" applyFill="1" applyBorder="1" applyAlignment="1">
      <alignment horizontal="center" vertical="center" wrapText="1"/>
    </xf>
    <xf numFmtId="3" fontId="24" fillId="0" borderId="10" xfId="0" applyNumberFormat="1" applyFont="1" applyFill="1" applyBorder="1" applyAlignment="1">
      <alignment horizontal="center" vertical="center"/>
    </xf>
    <xf numFmtId="0" fontId="24" fillId="0" borderId="10" xfId="0" applyFont="1" applyFill="1" applyBorder="1" applyAlignment="1">
      <alignment horizontal="center" vertical="center"/>
    </xf>
    <xf numFmtId="0" fontId="24" fillId="24" borderId="10" xfId="0" applyFont="1" applyFill="1" applyBorder="1" applyAlignment="1">
      <alignment horizontal="center" vertical="center"/>
    </xf>
    <xf numFmtId="0" fontId="24" fillId="0" borderId="11" xfId="0" applyFont="1" applyFill="1" applyBorder="1" applyAlignment="1">
      <alignment horizontal="center" vertical="center"/>
    </xf>
    <xf numFmtId="0" fontId="24" fillId="0" borderId="0" xfId="0" applyFont="1" applyFill="1" applyAlignment="1">
      <alignment horizontal="center" vertical="center"/>
    </xf>
    <xf numFmtId="4" fontId="23" fillId="0" borderId="10" xfId="0" applyNumberFormat="1" applyFont="1" applyFill="1" applyBorder="1" applyAlignment="1">
      <alignment horizontal="center" vertical="center" wrapText="1"/>
    </xf>
    <xf numFmtId="4" fontId="23" fillId="0" borderId="10" xfId="0" applyNumberFormat="1" applyFont="1" applyBorder="1" applyAlignment="1">
      <alignment horizontal="center" vertical="center" wrapText="1"/>
    </xf>
    <xf numFmtId="4" fontId="23" fillId="0" borderId="10" xfId="0" applyNumberFormat="1" applyFont="1" applyFill="1" applyBorder="1" applyAlignment="1">
      <alignment horizontal="center" vertical="center"/>
    </xf>
    <xf numFmtId="4" fontId="23" fillId="24" borderId="10" xfId="0" applyNumberFormat="1" applyFont="1" applyFill="1" applyBorder="1" applyAlignment="1">
      <alignment horizontal="center" vertical="center" wrapText="1"/>
    </xf>
    <xf numFmtId="4" fontId="23" fillId="0" borderId="0" xfId="0" applyNumberFormat="1" applyFont="1" applyFill="1" applyAlignment="1">
      <alignment horizontal="center" vertical="center"/>
    </xf>
    <xf numFmtId="0" fontId="24" fillId="0" borderId="10" xfId="0" applyFont="1" applyFill="1" applyBorder="1" applyAlignment="1"/>
    <xf numFmtId="0" fontId="24" fillId="0" borderId="10" xfId="0" applyFont="1" applyFill="1" applyBorder="1" applyAlignment="1">
      <alignment horizontal="center" wrapText="1"/>
    </xf>
    <xf numFmtId="0" fontId="24" fillId="0" borderId="10" xfId="0" applyFont="1" applyFill="1" applyBorder="1" applyAlignment="1">
      <alignment wrapText="1"/>
    </xf>
    <xf numFmtId="3" fontId="24" fillId="0" borderId="10" xfId="0" applyNumberFormat="1" applyFont="1" applyFill="1" applyBorder="1" applyAlignment="1"/>
    <xf numFmtId="0" fontId="24" fillId="24" borderId="10" xfId="0" applyFont="1" applyFill="1" applyBorder="1" applyAlignment="1"/>
    <xf numFmtId="3" fontId="24" fillId="0" borderId="10" xfId="0" applyNumberFormat="1" applyFont="1" applyFill="1" applyBorder="1" applyAlignment="1">
      <alignment horizontal="center"/>
    </xf>
    <xf numFmtId="4" fontId="24" fillId="0" borderId="10" xfId="0" applyNumberFormat="1" applyFont="1" applyFill="1" applyBorder="1" applyAlignment="1">
      <alignment horizontal="center"/>
    </xf>
    <xf numFmtId="0" fontId="24" fillId="0" borderId="10" xfId="0" applyFont="1" applyFill="1" applyBorder="1" applyAlignment="1">
      <alignment vertical="center"/>
    </xf>
    <xf numFmtId="0" fontId="24" fillId="0" borderId="0" xfId="0" applyFont="1" applyFill="1" applyAlignment="1"/>
    <xf numFmtId="0" fontId="23" fillId="0" borderId="0" xfId="0" applyFont="1" applyFill="1" applyAlignment="1">
      <alignment wrapText="1"/>
    </xf>
    <xf numFmtId="3" fontId="23" fillId="0" borderId="0" xfId="0" applyNumberFormat="1" applyFont="1" applyFill="1" applyAlignment="1"/>
    <xf numFmtId="0" fontId="23" fillId="24" borderId="0" xfId="0" applyFont="1" applyFill="1" applyAlignment="1"/>
    <xf numFmtId="4" fontId="23" fillId="0" borderId="0" xfId="0" applyNumberFormat="1" applyFont="1" applyFill="1" applyAlignment="1"/>
    <xf numFmtId="0" fontId="23" fillId="0" borderId="0" xfId="0" applyFont="1" applyFill="1" applyAlignment="1">
      <alignment horizontal="center" vertical="center" wrapText="1"/>
    </xf>
    <xf numFmtId="0" fontId="23" fillId="0" borderId="0" xfId="0" applyFont="1" applyFill="1" applyAlignment="1">
      <alignment horizontal="center" wrapText="1"/>
    </xf>
    <xf numFmtId="3" fontId="24" fillId="0" borderId="10" xfId="0" applyNumberFormat="1" applyFont="1" applyFill="1" applyBorder="1" applyAlignment="1">
      <alignment horizontal="center" vertical="center" wrapText="1"/>
    </xf>
    <xf numFmtId="3" fontId="23" fillId="0" borderId="10" xfId="0" applyNumberFormat="1" applyFont="1" applyBorder="1" applyAlignment="1">
      <alignment horizontal="center" vertical="center" wrapText="1"/>
    </xf>
    <xf numFmtId="4" fontId="23" fillId="0" borderId="10" xfId="0" applyNumberFormat="1" applyFont="1" applyBorder="1" applyAlignment="1">
      <alignment horizontal="center" vertical="center"/>
    </xf>
    <xf numFmtId="0" fontId="23" fillId="0" borderId="0" xfId="0" applyFont="1" applyFill="1" applyAlignment="1">
      <alignment horizontal="right" vertical="center" wrapText="1"/>
    </xf>
    <xf numFmtId="0" fontId="23" fillId="0" borderId="0" xfId="0" applyFont="1" applyFill="1" applyAlignment="1">
      <alignment horizontal="right" wrapText="1"/>
    </xf>
    <xf numFmtId="0" fontId="23" fillId="0" borderId="0" xfId="0" applyFont="1" applyFill="1" applyAlignment="1">
      <alignment horizontal="center" vertical="center" wrapText="1"/>
    </xf>
    <xf numFmtId="0" fontId="23" fillId="0" borderId="0" xfId="0" applyFont="1" applyFill="1" applyAlignment="1">
      <alignment horizontal="center" wrapText="1"/>
    </xf>
    <xf numFmtId="3" fontId="23" fillId="0" borderId="11" xfId="0" applyNumberFormat="1" applyFont="1" applyFill="1" applyBorder="1" applyAlignment="1">
      <alignment horizontal="center" vertical="center"/>
    </xf>
    <xf numFmtId="3" fontId="23" fillId="0" borderId="13" xfId="0" applyNumberFormat="1" applyFont="1" applyFill="1" applyBorder="1" applyAlignment="1">
      <alignment horizontal="center" vertical="center"/>
    </xf>
    <xf numFmtId="3" fontId="23" fillId="0" borderId="12" xfId="0" applyNumberFormat="1" applyFont="1" applyFill="1" applyBorder="1" applyAlignment="1">
      <alignment horizontal="center" vertical="center"/>
    </xf>
    <xf numFmtId="4" fontId="24" fillId="0" borderId="10" xfId="0" applyNumberFormat="1" applyFont="1" applyBorder="1" applyAlignment="1">
      <alignment horizontal="center" vertical="center" wrapText="1"/>
    </xf>
  </cellXfs>
  <cellStyles count="78">
    <cellStyle name="20% - Акцент1 2" xfId="1"/>
    <cellStyle name="20% - Акцент2 2" xfId="2"/>
    <cellStyle name="20% - Акцент3 2" xfId="3"/>
    <cellStyle name="20% - Акцент4 2" xfId="4"/>
    <cellStyle name="20% - Акцент5 2" xfId="5"/>
    <cellStyle name="20% - Акцент6 2" xfId="6"/>
    <cellStyle name="40% - Акцент1 2" xfId="7"/>
    <cellStyle name="40% - Акцент2 2" xfId="8"/>
    <cellStyle name="40% - Акцент3 2" xfId="9"/>
    <cellStyle name="40% - Акцент4 2" xfId="10"/>
    <cellStyle name="40% - Акцент5 2" xfId="11"/>
    <cellStyle name="40% - Акцент6 2" xfId="12"/>
    <cellStyle name="60% - Акцент1 2" xfId="13"/>
    <cellStyle name="60% - Акцент2 2" xfId="14"/>
    <cellStyle name="60% - Акцент3 2" xfId="15"/>
    <cellStyle name="60% - Акцент4 2" xfId="16"/>
    <cellStyle name="60% - Акцент5 2" xfId="17"/>
    <cellStyle name="60% - Акцент6 2" xfId="18"/>
    <cellStyle name="Normal_Sheet3" xfId="19"/>
    <cellStyle name="Акцент1 2" xfId="20"/>
    <cellStyle name="Акцент2 2" xfId="21"/>
    <cellStyle name="Акцент3 2" xfId="22"/>
    <cellStyle name="Акцент4 2" xfId="23"/>
    <cellStyle name="Акцент5 2" xfId="24"/>
    <cellStyle name="Акцент6 2" xfId="25"/>
    <cellStyle name="Ввод  2" xfId="26"/>
    <cellStyle name="Вывод 2" xfId="27"/>
    <cellStyle name="Вычисление 2" xfId="28"/>
    <cellStyle name="Заголовок 1 2" xfId="29"/>
    <cellStyle name="Заголовок 2 2" xfId="30"/>
    <cellStyle name="Заголовок 3 2" xfId="31"/>
    <cellStyle name="Заголовок 4 2" xfId="32"/>
    <cellStyle name="Итог 2" xfId="33"/>
    <cellStyle name="Контрольная ячейка 2" xfId="34"/>
    <cellStyle name="Название 2" xfId="35"/>
    <cellStyle name="Нейтральный 2" xfId="36"/>
    <cellStyle name="Обычный" xfId="0" builtinId="0"/>
    <cellStyle name="Обычный 10" xfId="37"/>
    <cellStyle name="Обычный 11" xfId="38"/>
    <cellStyle name="Обычный 12" xfId="39"/>
    <cellStyle name="Обычный 13" xfId="40"/>
    <cellStyle name="Обычный 14" xfId="41"/>
    <cellStyle name="Обычный 15" xfId="42"/>
    <cellStyle name="Обычный 16" xfId="43"/>
    <cellStyle name="Обычный 17" xfId="44"/>
    <cellStyle name="Обычный 18" xfId="45"/>
    <cellStyle name="Обычный 19" xfId="46"/>
    <cellStyle name="Обычный 2" xfId="47"/>
    <cellStyle name="Обычный 20" xfId="48"/>
    <cellStyle name="Обычный 21" xfId="49"/>
    <cellStyle name="Обычный 22" xfId="50"/>
    <cellStyle name="Обычный 23" xfId="51"/>
    <cellStyle name="Обычный 24" xfId="52"/>
    <cellStyle name="Обычный 25" xfId="53"/>
    <cellStyle name="Обычный 26" xfId="54"/>
    <cellStyle name="Обычный 27" xfId="55"/>
    <cellStyle name="Обычный 28" xfId="56"/>
    <cellStyle name="Обычный 29" xfId="57"/>
    <cellStyle name="Обычный 3" xfId="58"/>
    <cellStyle name="Обычный 34" xfId="73"/>
    <cellStyle name="Обычный 4" xfId="59"/>
    <cellStyle name="Обычный 43" xfId="75"/>
    <cellStyle name="Обычный 46" xfId="74"/>
    <cellStyle name="Обычный 5" xfId="60"/>
    <cellStyle name="Обычный 52" xfId="76"/>
    <cellStyle name="Обычный 57" xfId="77"/>
    <cellStyle name="Обычный 6" xfId="61"/>
    <cellStyle name="Обычный 7" xfId="62"/>
    <cellStyle name="Обычный 8" xfId="63"/>
    <cellStyle name="Обычный 9" xfId="64"/>
    <cellStyle name="Плохой 2" xfId="65"/>
    <cellStyle name="Пояснение 2" xfId="66"/>
    <cellStyle name="Примечание 2" xfId="67"/>
    <cellStyle name="Связанная ячейка 2" xfId="68"/>
    <cellStyle name="Стиль 1" xfId="69"/>
    <cellStyle name="Текст предупреждения 2" xfId="70"/>
    <cellStyle name="Финансовый 2" xfId="71"/>
    <cellStyle name="Хороший 2" xfId="7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4"/>
  <sheetViews>
    <sheetView tabSelected="1" view="pageBreakPreview" zoomScale="70" zoomScaleNormal="80" zoomScaleSheetLayoutView="70" workbookViewId="0">
      <selection activeCell="Q6" sqref="Q6"/>
    </sheetView>
  </sheetViews>
  <sheetFormatPr defaultRowHeight="18.75" x14ac:dyDescent="0.3"/>
  <cols>
    <col min="1" max="1" width="9.42578125" style="1" customWidth="1"/>
    <col min="2" max="2" width="18.140625" style="29" customWidth="1"/>
    <col min="3" max="3" width="64" style="30" customWidth="1"/>
    <col min="4" max="4" width="12.28515625" style="25" customWidth="1"/>
    <col min="5" max="5" width="16.5703125" style="26" customWidth="1"/>
    <col min="6" max="6" width="16.85546875" style="26" customWidth="1"/>
    <col min="7" max="7" width="10.7109375" style="1" hidden="1" customWidth="1"/>
    <col min="8" max="8" width="13" style="27" hidden="1" customWidth="1"/>
    <col min="9" max="9" width="9.28515625" style="1" hidden="1" customWidth="1"/>
    <col min="10" max="10" width="19.42578125" style="28" customWidth="1"/>
    <col min="11" max="11" width="31.140625" style="1" customWidth="1"/>
    <col min="12" max="12" width="16.5703125" style="2" customWidth="1"/>
    <col min="13" max="13" width="21.85546875" style="1" customWidth="1"/>
    <col min="14" max="14" width="15.140625" style="1" bestFit="1" customWidth="1"/>
    <col min="15" max="16384" width="9.140625" style="1"/>
  </cols>
  <sheetData>
    <row r="2" spans="1:14" ht="27" customHeight="1" x14ac:dyDescent="0.3">
      <c r="B2" s="34" t="s">
        <v>10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</row>
    <row r="3" spans="1:14" x14ac:dyDescent="0.3">
      <c r="B3" s="36" t="s">
        <v>0</v>
      </c>
      <c r="C3" s="37"/>
      <c r="D3" s="37"/>
      <c r="E3" s="37"/>
      <c r="F3" s="37"/>
      <c r="G3" s="37"/>
      <c r="H3" s="37"/>
      <c r="I3" s="37"/>
      <c r="J3" s="37"/>
      <c r="K3" s="37"/>
    </row>
    <row r="5" spans="1:14" s="10" customFormat="1" ht="66" customHeight="1" x14ac:dyDescent="0.25">
      <c r="A5" s="3" t="s">
        <v>1</v>
      </c>
      <c r="B5" s="3" t="s">
        <v>2</v>
      </c>
      <c r="C5" s="3" t="s">
        <v>12</v>
      </c>
      <c r="D5" s="4" t="s">
        <v>3</v>
      </c>
      <c r="E5" s="6" t="s">
        <v>4</v>
      </c>
      <c r="F5" s="31" t="s">
        <v>5</v>
      </c>
      <c r="G5" s="7" t="s">
        <v>18</v>
      </c>
      <c r="H5" s="8" t="s">
        <v>19</v>
      </c>
      <c r="I5" s="7"/>
      <c r="J5" s="5" t="s">
        <v>6</v>
      </c>
      <c r="K5" s="9" t="s">
        <v>7</v>
      </c>
      <c r="L5" s="3" t="s">
        <v>8</v>
      </c>
      <c r="M5" s="4" t="s">
        <v>9</v>
      </c>
    </row>
    <row r="6" spans="1:14" s="15" customFormat="1" ht="93.75" customHeight="1" x14ac:dyDescent="0.25">
      <c r="A6" s="38">
        <v>1</v>
      </c>
      <c r="B6" s="41" t="s">
        <v>22</v>
      </c>
      <c r="C6" s="11" t="s">
        <v>23</v>
      </c>
      <c r="D6" s="12" t="s">
        <v>16</v>
      </c>
      <c r="E6" s="32">
        <v>6</v>
      </c>
      <c r="F6" s="33">
        <v>504333</v>
      </c>
      <c r="G6" s="13">
        <v>2800</v>
      </c>
      <c r="H6" s="14">
        <v>200</v>
      </c>
      <c r="I6" s="11">
        <f>E6*H6</f>
        <v>1200</v>
      </c>
      <c r="J6" s="13">
        <f>E6*F6</f>
        <v>3025998</v>
      </c>
      <c r="K6" s="11" t="s">
        <v>11</v>
      </c>
      <c r="L6" s="11" t="s">
        <v>15</v>
      </c>
      <c r="M6" s="11" t="s">
        <v>14</v>
      </c>
    </row>
    <row r="7" spans="1:14" s="15" customFormat="1" ht="137.25" customHeight="1" x14ac:dyDescent="0.25">
      <c r="A7" s="39"/>
      <c r="B7" s="41"/>
      <c r="C7" s="11" t="s">
        <v>24</v>
      </c>
      <c r="D7" s="12" t="s">
        <v>16</v>
      </c>
      <c r="E7" s="32">
        <v>6</v>
      </c>
      <c r="F7" s="33">
        <v>379333</v>
      </c>
      <c r="G7" s="13">
        <v>2200</v>
      </c>
      <c r="H7" s="14">
        <v>200</v>
      </c>
      <c r="I7" s="11">
        <f t="shared" ref="I7" si="0">E7*H7</f>
        <v>1200</v>
      </c>
      <c r="J7" s="13">
        <f t="shared" ref="J7:J9" si="1">E7*F7</f>
        <v>2275998</v>
      </c>
      <c r="K7" s="11" t="s">
        <v>11</v>
      </c>
      <c r="L7" s="11" t="s">
        <v>15</v>
      </c>
      <c r="M7" s="11" t="s">
        <v>14</v>
      </c>
    </row>
    <row r="8" spans="1:14" s="15" customFormat="1" ht="168.75" customHeight="1" x14ac:dyDescent="0.25">
      <c r="A8" s="39"/>
      <c r="B8" s="41"/>
      <c r="C8" s="11" t="s">
        <v>25</v>
      </c>
      <c r="D8" s="12" t="s">
        <v>16</v>
      </c>
      <c r="E8" s="32">
        <v>6</v>
      </c>
      <c r="F8" s="33">
        <v>458333</v>
      </c>
      <c r="G8" s="13"/>
      <c r="H8" s="14"/>
      <c r="I8" s="11"/>
      <c r="J8" s="13">
        <f t="shared" si="1"/>
        <v>2749998</v>
      </c>
      <c r="K8" s="11" t="s">
        <v>11</v>
      </c>
      <c r="L8" s="11" t="s">
        <v>15</v>
      </c>
      <c r="M8" s="11" t="s">
        <v>14</v>
      </c>
    </row>
    <row r="9" spans="1:14" s="15" customFormat="1" ht="179.25" customHeight="1" x14ac:dyDescent="0.25">
      <c r="A9" s="40"/>
      <c r="B9" s="41"/>
      <c r="C9" s="11" t="s">
        <v>23</v>
      </c>
      <c r="D9" s="12" t="s">
        <v>16</v>
      </c>
      <c r="E9" s="32">
        <v>1</v>
      </c>
      <c r="F9" s="11">
        <v>300000</v>
      </c>
      <c r="G9" s="13"/>
      <c r="H9" s="14"/>
      <c r="I9" s="11"/>
      <c r="J9" s="13">
        <f t="shared" si="1"/>
        <v>300000</v>
      </c>
      <c r="K9" s="11" t="s">
        <v>11</v>
      </c>
      <c r="L9" s="11" t="s">
        <v>15</v>
      </c>
      <c r="M9" s="11" t="s">
        <v>14</v>
      </c>
    </row>
    <row r="10" spans="1:14" s="24" customFormat="1" ht="21" customHeight="1" x14ac:dyDescent="0.3">
      <c r="A10" s="16"/>
      <c r="B10" s="16" t="s">
        <v>17</v>
      </c>
      <c r="C10" s="17"/>
      <c r="D10" s="18"/>
      <c r="E10" s="19"/>
      <c r="F10" s="19"/>
      <c r="G10" s="16"/>
      <c r="H10" s="20"/>
      <c r="I10" s="21">
        <f>SUM(I6:I7)</f>
        <v>2400</v>
      </c>
      <c r="J10" s="22">
        <f>SUM(J6:J9)</f>
        <v>8351994</v>
      </c>
      <c r="K10" s="16"/>
      <c r="L10" s="23"/>
      <c r="M10" s="16"/>
      <c r="N10" s="15"/>
    </row>
    <row r="11" spans="1:14" ht="12.75" customHeight="1" x14ac:dyDescent="0.3"/>
    <row r="12" spans="1:14" ht="12.75" customHeight="1" x14ac:dyDescent="0.3">
      <c r="B12" s="29" t="s">
        <v>20</v>
      </c>
    </row>
    <row r="14" spans="1:14" x14ac:dyDescent="0.3">
      <c r="B14" s="29" t="s">
        <v>21</v>
      </c>
      <c r="C14" s="30" t="s">
        <v>13</v>
      </c>
    </row>
  </sheetData>
  <mergeCells count="4">
    <mergeCell ref="B2:M2"/>
    <mergeCell ref="B3:K3"/>
    <mergeCell ref="A6:A9"/>
    <mergeCell ref="B6:B9"/>
  </mergeCells>
  <pageMargins left="0.19685039370078741" right="0.23622047244094491" top="0.19685039370078741" bottom="0.51181102362204722" header="0.11811023622047245" footer="0.23622047244094491"/>
  <pageSetup paperSize="9" scale="62" orientation="landscape" r:id="rId1"/>
  <colBreaks count="1" manualBreakCount="1">
    <brk id="1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2021-05-06T11:05:18Z</cp:lastPrinted>
  <dcterms:created xsi:type="dcterms:W3CDTF">2019-09-16T10:53:46Z</dcterms:created>
  <dcterms:modified xsi:type="dcterms:W3CDTF">2021-05-13T02:50:50Z</dcterms:modified>
</cp:coreProperties>
</file>