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Приложение 1" sheetId="1" r:id="rId1"/>
  </sheets>
  <definedNames>
    <definedName name="_xlnm.Print_Area" localSheetId="0">'Приложение 1'!$B$1:$K$23</definedName>
  </definedNames>
  <calcPr fullCalcOnLoad="1"/>
</workbook>
</file>

<file path=xl/sharedStrings.xml><?xml version="1.0" encoding="utf-8"?>
<sst xmlns="http://schemas.openxmlformats.org/spreadsheetml/2006/main" count="82" uniqueCount="41">
  <si>
    <t xml:space="preserve">Номер лота </t>
  </si>
  <si>
    <t xml:space="preserve">Ед. изм. </t>
  </si>
  <si>
    <t xml:space="preserve">Сумма (тенге) </t>
  </si>
  <si>
    <t xml:space="preserve">Кол-во </t>
  </si>
  <si>
    <t xml:space="preserve">Место поставки </t>
  </si>
  <si>
    <t xml:space="preserve">Срок поставки товара </t>
  </si>
  <si>
    <t>Условия оплаты</t>
  </si>
  <si>
    <t>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</si>
  <si>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</si>
  <si>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по факту поставки, согласно плана финансирования</t>
  </si>
  <si>
    <t xml:space="preserve">            Перечень и объемы закупаемых медицинских изделий  и лекарственных средств</t>
  </si>
  <si>
    <t>Техническая спецификация медицинских изделий и лекарственных средств</t>
  </si>
  <si>
    <t>Наименование  медицинских  изделий и лекарственных средств</t>
  </si>
  <si>
    <t>№ п/п</t>
  </si>
  <si>
    <t>Председатель тендерной комиссии</t>
  </si>
  <si>
    <t>Е. Ш. Нурлыбаев</t>
  </si>
  <si>
    <t>Итого:</t>
  </si>
  <si>
    <t xml:space="preserve">    Цена  </t>
  </si>
  <si>
    <t xml:space="preserve">Нео-Тиреотропный гормон с бланками (Нео ТТГ с бланками) для анализатора флюорометрического AutoDELFIA </t>
  </si>
  <si>
    <t>1152 определений. Наборы для определения тиреотропного гормона в сухих пятнах крови новорожденных для проведения неонатального скрининга на врожденный гипотиреоз для анализатора закрытого типа AutoDELFIA. Состав набора: 1) микро планшет с антителами -12 шт. 2) Метка флуоресцентная -6фл 1,1 мл 3) Стандарт ТТГ на фильтровальной бумаге.4) инкубационный буфер 3фл, 120мл.5) Контроли на фильтровальной бумаге.</t>
  </si>
  <si>
    <t>набор</t>
  </si>
  <si>
    <t>Набор диагностических реагентов для количественного определения фенилаланина в образцах крови Neonatal Phenylalanine kit для анализатора флюорометрического AutoDELFIA</t>
  </si>
  <si>
    <t>960 определений. Наборы для количественного определения фенилаланина в образцах крови для анализатора закрытого типа Delfia Victor применяются совместно с программами вычисления степени риска LifeCycle (TM). Метод – иммунофлюоресценция с разрешением по времени на основе лантанидных (Eu и Sm) меток. Длины волн измерения - 340 нм (возбуждение) и 615 нм (испускание). Измерение флюоресценции на микропланшетах (96 лунок). Концентрационный диапазон измерения от 24 до 908 мкмоль/л Контроли на фильтровальных бланках (Whatman №903), 2 уровня: 15 мкЕд/мл (отрицательный) и 60 мкЕд/мл (положительный). Чувствительность - менее чем 2 мкЕд/мл Состав набора: 1) Фенилаланин стандарты 0,5;1,5;2,5;10,5;20,5 мг/дл 6 полосок по 4 пятна на каждой концентрации, 4упаковки; 2) Фенилаланин контроли с низким и высоким содержанием, 2 полоски по 4 пятна каждой концентрации, 4 упаковки; 3) Буферный раствор pH 5.8 2 флакона; 4) L –лейцил-L-аланин 4 флакона; 5) Нингидрин 4 флакона; 6) медный реактив, 2 флакона Маркировка CE marked</t>
  </si>
  <si>
    <t>Промывочный буфер для анализатора флюорометрического AutoDELFIA ( Wash Concentrate) ( 8* 250 mL )</t>
  </si>
  <si>
    <t>8*250 мл. Представляет собой готовой к использованию 25-кратный концентрат Трис-HCl буфер (pH=7.8) солевой раствор с Твин 20 и Germall II в качестве стабилизатора для анализатора закрытого типа AutoDELFIA</t>
  </si>
  <si>
    <t>Усиливающий раствор для анализатора флюорометрического AutoDELFIA (Enhancement Solution)( 8*250 mL)</t>
  </si>
  <si>
    <t>8*250 мл. Представляет собой готовый для использования усиливающий раствор с Тритон Х- 100, уксусной кислотой и хелаторами для анализатора закрытого типа AutoDELFIA</t>
  </si>
  <si>
    <t>ПАПП-А/Св. бета ХГЧ двойной DBS набор Делфия Delfia PAPP- A/Free hCG Dual DBS для анализатора флюорометрического AutoDELFIA</t>
  </si>
  <si>
    <t>480 определений. Набор для пренатального скрининга беременных на хромосомную патологию плода в первом триместре беременности для анализатора закрытого типа AutoDELFIA Состав набора: 1) Калибраторы PAPP-A /Free hCG beta dual DBS – 1лист фильтр бумаги (содержащий 5 наборов пятен крови) 2) Контрольные образцы PAPP-A /Free hCG beta dual DBS С1-С3 – 1 лист фильтр бумаги (содержащий 5 наборов пятен крови) 3) Основной раствор метки Anti-PAPP-A-Eu (~25 нг/мл) (мышиные, моноклональный) – 5 пробирок, 1,6 мл. 4) Основной раствор метки Anti- hCG beta-Sm (~50 мкг/мл) (мышиные, моноклональный) – 5 пробирок, 0,9 мл. 5) Буфер DELFIA-2 – 5 флаконов, 30 мл. 6) Полоски для микротитрования Anti-PAPP-A/Free hCG beta, 8х12 лунок, покрытых антителами, направленными против PAPP-A и бета-ХГЧ) (мышиные, моноклональный) – 5 шт. 7) Наклейки со штрих-кодами для кассеты с реагентами – 12 шт. 8) Дополнительные штрих-коды для планшета -3 шт. 9) Герметично закрывающийся пластиковый пакет для микротитр. Стрипов – 5 шт.</t>
  </si>
  <si>
    <t>Набор для определения плацентарного фактора роста  1-2-3 для разведения на анализаторе флюорометрического закрытого типа AutoDELFIA</t>
  </si>
  <si>
    <r>
      <t xml:space="preserve">Набор предназначается для количественного определения фактора роста плаценты (ФРП) в материнской сыворотке с использованием автоматической системы для иммунологического анализа ® или модульной системы DELFIA®. Биохимический маркер (ФРП) для скрининга риска преэклампсии в первом триместре беременности применяется совместно с программным обеспечением (ПО) для вычисления степени риска (например, Pre-eclampsia Predictor™ или применяются совместно с программами вычисления степени риска LifeCycle (TM).  Метод – иммунофлюоресценция с разрешением по времени на основе лантанидных (Eu и Sm) меток – </t>
    </r>
    <r>
      <rPr>
        <b/>
        <sz val="20"/>
        <color indexed="8"/>
        <rFont val="Times New Roman"/>
        <family val="1"/>
      </rPr>
      <t xml:space="preserve">в наличие </t>
    </r>
    <r>
      <rPr>
        <sz val="20"/>
        <color indexed="8"/>
        <rFont val="Times New Roman"/>
        <family val="1"/>
      </rPr>
      <t xml:space="preserve">Длины волн измерения - 340 нм (возбуждение) и 615/640 нм (испускание) - </t>
    </r>
    <r>
      <rPr>
        <b/>
        <sz val="20"/>
        <color indexed="8"/>
        <rFont val="Times New Roman"/>
        <family val="1"/>
      </rPr>
      <t xml:space="preserve">в наличие </t>
    </r>
    <r>
      <rPr>
        <sz val="20"/>
        <color indexed="8"/>
        <rFont val="Times New Roman"/>
        <family val="1"/>
      </rPr>
      <t xml:space="preserve">Измерение флюоресценции на микропланшетах (96 лунок)- </t>
    </r>
    <r>
      <rPr>
        <b/>
        <sz val="20"/>
        <color indexed="8"/>
        <rFont val="Times New Roman"/>
        <family val="1"/>
      </rPr>
      <t xml:space="preserve">в наличие </t>
    </r>
    <r>
      <rPr>
        <sz val="20"/>
        <color indexed="8"/>
        <rFont val="Times New Roman"/>
        <family val="1"/>
      </rPr>
      <t xml:space="preserve">Концентрационный диапазон измерения: для anti-PlGF= 0 - 4000 пг/мл;  Воспроизводимость - не менее 98% в пределах срока годности – </t>
    </r>
    <r>
      <rPr>
        <b/>
        <sz val="20"/>
        <color indexed="8"/>
        <rFont val="Times New Roman"/>
        <family val="1"/>
      </rPr>
      <t xml:space="preserve">в наличие </t>
    </r>
    <r>
      <rPr>
        <sz val="20"/>
        <color indexed="8"/>
        <rFont val="Times New Roman"/>
        <family val="1"/>
      </rPr>
      <t xml:space="preserve">Состав набора: PlGF Calibrators 6 (пробирок по 1.1 мл), PlGF Tracer (Метка ФРП): Метка anti-PlGF-Eu (меченое европием антитело к ФРП) (10 мкг/мл) (мышиное моноклональное антитело) - 1 пробирка, 1.0 мл, PlGF Assay Buffer (Буфер для лабораторного анализа содержания ФРП)- 1 флакон 35 мл, Anti-PlGF-biotin antibody (Меченое биотином антитело к ФРП) (~13 мкг/мл) (рекомбинантный фрагмент антитела человека) - 1 пробирка, 1,5 мл раствор антител состоит из солевого раствора с буфером Tris-HCl (pH 7.8) с бычьим сывороточным альбумином и &lt; 0.1 % азида натрия в качестве консерванта.  сертификат контроля качества – </t>
    </r>
    <r>
      <rPr>
        <b/>
        <sz val="20"/>
        <color indexed="8"/>
        <rFont val="Times New Roman"/>
        <family val="1"/>
      </rPr>
      <t>в наличие На 96 определений по сыворотке – в наличие  Маркировка CE marked - в наличие</t>
    </r>
  </si>
  <si>
    <t>Система для иммуноанализа АвтоДельфия: Бумага для
проб (1000шт/уп) (Бумага для проб)</t>
  </si>
  <si>
    <t>упаковка</t>
  </si>
  <si>
    <t>Dilution vessels, 100/ pkg / специальные чашки для разведения на анализаторе флюорометрическом (100 шт/ упак) AutoDELFIA</t>
  </si>
  <si>
    <t>Dilution vessels, 100/ pkg / специальные чашки для разведения на анализаторе флюорометрическом (100 шт/ упак) «Автодельфия». Прямоугольные контейнеры из прозрачного пластика, предназначенные для предварительного разведения образцов. Не могут быть использованы в иных целях кроме, как для проведения лабораторного анализа на иммунодиагностическом анализаторе АвтоДелфия.</t>
  </si>
  <si>
    <t>Пластиковые наконечники для разведения на анализаторе флюорометрического закрытого типа AutoDELFIA</t>
  </si>
  <si>
    <t>Наконечники для дозирования реагентов. Совместимы с анализатором закрытого типа AutoDelfia  Материал - Пластик; Стерильность - Не стерильные; Объем наконечника - 1,25 мл; Количество наконечников в упаковке - 960 шт  Регистрационное удостоверение - наличие</t>
  </si>
  <si>
    <t>Одноразовые стерильные вакуумные пробирки для забора и хранения венозной крови, плазмы крови, сыворотки крови, объемом 2 мл, с лития гепарином для получения плазмы, с зеленой крышкой в упаковке 100 штук.</t>
  </si>
  <si>
    <t>Одноразовые стерильные вакуумные пробирки для забора и хранения венозной крови, плазмы крови, сыворотки крови, объемом 3 мл, с лития гепарином для получения плазмы, с зеленой крышкой в упаковке 100 штук.</t>
  </si>
  <si>
    <t>по заявке Заказчика (в течении 15 календарных дней)</t>
  </si>
  <si>
    <t>штука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</si>
</sst>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\ _₽_-;\-* #,##0\ _₽_-;_-* &quot;-&quot;??\ _₽_-;_-@_-"/>
    <numFmt numFmtId="179" formatCode="#,##0.0"/>
    <numFmt numFmtId="180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28" fillId="45" borderId="1" applyNumberFormat="0" applyAlignment="0" applyProtection="0"/>
    <xf numFmtId="0" fontId="6" fillId="46" borderId="2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7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/>
    </xf>
    <xf numFmtId="4" fontId="43" fillId="0" borderId="0" xfId="138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4" fontId="43" fillId="0" borderId="0" xfId="138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3" fontId="43" fillId="0" borderId="19" xfId="0" applyNumberFormat="1" applyFont="1" applyFill="1" applyBorder="1" applyAlignment="1">
      <alignment horizontal="center" vertical="center"/>
    </xf>
    <xf numFmtId="4" fontId="43" fillId="0" borderId="19" xfId="138" applyNumberFormat="1" applyFont="1" applyFill="1" applyBorder="1" applyAlignment="1">
      <alignment horizontal="center" vertical="center"/>
    </xf>
    <xf numFmtId="3" fontId="44" fillId="0" borderId="19" xfId="0" applyNumberFormat="1" applyFont="1" applyFill="1" applyBorder="1" applyAlignment="1">
      <alignment horizontal="center" vertical="center"/>
    </xf>
    <xf numFmtId="4" fontId="44" fillId="0" borderId="19" xfId="138" applyNumberFormat="1" applyFont="1" applyFill="1" applyBorder="1" applyAlignment="1">
      <alignment horizontal="center" vertical="center"/>
    </xf>
    <xf numFmtId="4" fontId="44" fillId="0" borderId="19" xfId="0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3" fontId="43" fillId="0" borderId="19" xfId="0" applyNumberFormat="1" applyFont="1" applyFill="1" applyBorder="1" applyAlignment="1">
      <alignment horizontal="center" vertical="center" wrapText="1"/>
    </xf>
    <xf numFmtId="171" fontId="43" fillId="0" borderId="19" xfId="138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 horizontal="center" vertical="center" wrapText="1"/>
    </xf>
    <xf numFmtId="171" fontId="43" fillId="0" borderId="20" xfId="138" applyFont="1" applyFill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4" fontId="43" fillId="0" borderId="21" xfId="0" applyNumberFormat="1" applyFont="1" applyFill="1" applyBorder="1" applyAlignment="1">
      <alignment horizontal="center" vertical="center" wrapText="1"/>
    </xf>
    <xf numFmtId="171" fontId="43" fillId="0" borderId="21" xfId="138" applyFont="1" applyFill="1" applyBorder="1" applyAlignment="1">
      <alignment horizontal="center" vertical="center" wrapText="1"/>
    </xf>
    <xf numFmtId="3" fontId="44" fillId="0" borderId="2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</cellXfs>
  <cellStyles count="13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0" xfId="112"/>
    <cellStyle name="Обычный 34" xfId="113"/>
    <cellStyle name="Обычный 4" xfId="114"/>
    <cellStyle name="Обычный 40" xfId="115"/>
    <cellStyle name="Обычный 43" xfId="116"/>
    <cellStyle name="Обычный 46" xfId="117"/>
    <cellStyle name="Обычный 5" xfId="118"/>
    <cellStyle name="Обычный 52" xfId="119"/>
    <cellStyle name="Обычный 57" xfId="120"/>
    <cellStyle name="Обычный 6" xfId="121"/>
    <cellStyle name="Обычный 7" xfId="122"/>
    <cellStyle name="Обычный 8" xfId="123"/>
    <cellStyle name="Обычный 9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Стиль 1" xfId="135"/>
    <cellStyle name="Текст предупреждения" xfId="136"/>
    <cellStyle name="Текст предупреждения 2" xfId="137"/>
    <cellStyle name="Comma" xfId="138"/>
    <cellStyle name="Comma [0]" xfId="139"/>
    <cellStyle name="Финансовый 2" xfId="140"/>
    <cellStyle name="Финансовый 2 2" xfId="141"/>
    <cellStyle name="Финансовый 2 3 2 8" xfId="142"/>
    <cellStyle name="Хороший" xfId="143"/>
    <cellStyle name="Хороший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40" zoomScaleNormal="40" zoomScaleSheetLayoutView="4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140625" defaultRowHeight="15"/>
  <cols>
    <col min="1" max="1" width="0.85546875" style="5" customWidth="1"/>
    <col min="2" max="2" width="10.140625" style="5" customWidth="1"/>
    <col min="3" max="3" width="87.57421875" style="5" customWidth="1"/>
    <col min="4" max="4" width="147.00390625" style="5" customWidth="1"/>
    <col min="5" max="5" width="22.28125" style="5" customWidth="1"/>
    <col min="6" max="6" width="19.00390625" style="9" customWidth="1"/>
    <col min="7" max="7" width="31.57421875" style="10" customWidth="1"/>
    <col min="8" max="8" width="34.57421875" style="11" customWidth="1"/>
    <col min="9" max="9" width="70.140625" style="5" customWidth="1"/>
    <col min="10" max="10" width="33.140625" style="5" customWidth="1"/>
    <col min="11" max="11" width="34.7109375" style="5" customWidth="1"/>
    <col min="12" max="16384" width="9.140625" style="5" customWidth="1"/>
  </cols>
  <sheetData>
    <row r="1" spans="1:11" ht="62.25" customHeight="1">
      <c r="A1" s="20"/>
      <c r="B1" s="20"/>
      <c r="C1" s="20"/>
      <c r="D1" s="1"/>
      <c r="E1" s="20"/>
      <c r="F1" s="6"/>
      <c r="G1" s="7"/>
      <c r="H1" s="8"/>
      <c r="I1" s="36" t="s">
        <v>7</v>
      </c>
      <c r="J1" s="36"/>
      <c r="K1" s="36"/>
    </row>
    <row r="2" spans="1:11" ht="26.25">
      <c r="A2" s="20"/>
      <c r="B2" s="20"/>
      <c r="C2" s="20"/>
      <c r="D2" s="1"/>
      <c r="E2" s="20"/>
      <c r="F2" s="6"/>
      <c r="G2" s="7"/>
      <c r="H2" s="8"/>
      <c r="I2" s="20"/>
      <c r="J2" s="20"/>
      <c r="K2" s="20"/>
    </row>
    <row r="3" spans="1:11" ht="26.25">
      <c r="A3" s="20"/>
      <c r="B3" s="20"/>
      <c r="C3" s="36" t="s">
        <v>10</v>
      </c>
      <c r="D3" s="36"/>
      <c r="E3" s="36"/>
      <c r="F3" s="36"/>
      <c r="G3" s="36"/>
      <c r="H3" s="36"/>
      <c r="I3" s="20"/>
      <c r="J3" s="20"/>
      <c r="K3" s="20"/>
    </row>
    <row r="4" spans="1:11" ht="26.25">
      <c r="A4" s="20"/>
      <c r="B4" s="20"/>
      <c r="C4" s="20"/>
      <c r="D4" s="1"/>
      <c r="E4" s="20"/>
      <c r="F4" s="6"/>
      <c r="G4" s="7"/>
      <c r="H4" s="8"/>
      <c r="I4" s="20"/>
      <c r="J4" s="20"/>
      <c r="K4" s="20"/>
    </row>
    <row r="5" spans="1:11" s="4" customFormat="1" ht="103.5" customHeight="1">
      <c r="A5" s="3" t="s">
        <v>0</v>
      </c>
      <c r="B5" s="3" t="s">
        <v>13</v>
      </c>
      <c r="C5" s="3" t="s">
        <v>12</v>
      </c>
      <c r="D5" s="2" t="s">
        <v>11</v>
      </c>
      <c r="E5" s="3" t="s">
        <v>1</v>
      </c>
      <c r="F5" s="15" t="s">
        <v>3</v>
      </c>
      <c r="G5" s="16" t="s">
        <v>17</v>
      </c>
      <c r="H5" s="17" t="s">
        <v>2</v>
      </c>
      <c r="I5" s="3" t="s">
        <v>4</v>
      </c>
      <c r="J5" s="3" t="s">
        <v>5</v>
      </c>
      <c r="K5" s="3" t="s">
        <v>6</v>
      </c>
    </row>
    <row r="6" spans="2:11" ht="157.5">
      <c r="B6" s="12">
        <v>1</v>
      </c>
      <c r="C6" s="24" t="s">
        <v>18</v>
      </c>
      <c r="D6" s="24" t="s">
        <v>19</v>
      </c>
      <c r="E6" s="25" t="s">
        <v>20</v>
      </c>
      <c r="F6" s="26">
        <v>13</v>
      </c>
      <c r="G6" s="27">
        <v>1246226</v>
      </c>
      <c r="H6" s="18">
        <f aca="true" t="shared" si="0" ref="H6:H16">F6*G6</f>
        <v>16200938</v>
      </c>
      <c r="I6" s="12" t="s">
        <v>8</v>
      </c>
      <c r="J6" s="12" t="s">
        <v>39</v>
      </c>
      <c r="K6" s="12" t="s">
        <v>9</v>
      </c>
    </row>
    <row r="7" spans="2:11" ht="367.5">
      <c r="B7" s="12">
        <v>2</v>
      </c>
      <c r="C7" s="24" t="s">
        <v>21</v>
      </c>
      <c r="D7" s="24" t="s">
        <v>22</v>
      </c>
      <c r="E7" s="25" t="s">
        <v>20</v>
      </c>
      <c r="F7" s="26">
        <v>16</v>
      </c>
      <c r="G7" s="27">
        <v>772540</v>
      </c>
      <c r="H7" s="18">
        <f t="shared" si="0"/>
        <v>12360640</v>
      </c>
      <c r="I7" s="12" t="s">
        <v>8</v>
      </c>
      <c r="J7" s="12" t="s">
        <v>39</v>
      </c>
      <c r="K7" s="12" t="s">
        <v>9</v>
      </c>
    </row>
    <row r="8" spans="2:11" ht="131.25">
      <c r="B8" s="12">
        <v>3</v>
      </c>
      <c r="C8" s="24" t="s">
        <v>23</v>
      </c>
      <c r="D8" s="24" t="s">
        <v>24</v>
      </c>
      <c r="E8" s="25" t="s">
        <v>20</v>
      </c>
      <c r="F8" s="26">
        <v>5</v>
      </c>
      <c r="G8" s="27">
        <v>555500</v>
      </c>
      <c r="H8" s="18">
        <f t="shared" si="0"/>
        <v>2777500</v>
      </c>
      <c r="I8" s="12" t="s">
        <v>8</v>
      </c>
      <c r="J8" s="12" t="s">
        <v>39</v>
      </c>
      <c r="K8" s="12" t="s">
        <v>9</v>
      </c>
    </row>
    <row r="9" spans="2:11" ht="131.25">
      <c r="B9" s="12">
        <v>4</v>
      </c>
      <c r="C9" s="12" t="s">
        <v>25</v>
      </c>
      <c r="D9" s="12" t="s">
        <v>26</v>
      </c>
      <c r="E9" s="25" t="s">
        <v>20</v>
      </c>
      <c r="F9" s="26">
        <v>6</v>
      </c>
      <c r="G9" s="27">
        <v>625300</v>
      </c>
      <c r="H9" s="18">
        <f t="shared" si="0"/>
        <v>3751800</v>
      </c>
      <c r="I9" s="12" t="s">
        <v>8</v>
      </c>
      <c r="J9" s="12" t="s">
        <v>39</v>
      </c>
      <c r="K9" s="12" t="s">
        <v>9</v>
      </c>
    </row>
    <row r="10" spans="2:11" ht="341.25">
      <c r="B10" s="12">
        <v>5</v>
      </c>
      <c r="C10" s="22" t="s">
        <v>27</v>
      </c>
      <c r="D10" s="22" t="s">
        <v>28</v>
      </c>
      <c r="E10" s="25" t="s">
        <v>20</v>
      </c>
      <c r="F10" s="26">
        <v>29</v>
      </c>
      <c r="G10" s="27">
        <v>1686330</v>
      </c>
      <c r="H10" s="18">
        <f t="shared" si="0"/>
        <v>48903570</v>
      </c>
      <c r="I10" s="12" t="s">
        <v>8</v>
      </c>
      <c r="J10" s="12" t="s">
        <v>39</v>
      </c>
      <c r="K10" s="12" t="s">
        <v>9</v>
      </c>
    </row>
    <row r="11" spans="2:11" ht="409.5">
      <c r="B11" s="12">
        <v>6</v>
      </c>
      <c r="C11" s="23" t="s">
        <v>29</v>
      </c>
      <c r="D11" s="23" t="s">
        <v>30</v>
      </c>
      <c r="E11" s="28" t="s">
        <v>20</v>
      </c>
      <c r="F11" s="29">
        <v>42</v>
      </c>
      <c r="G11" s="30">
        <v>472800</v>
      </c>
      <c r="H11" s="31">
        <f t="shared" si="0"/>
        <v>19857600</v>
      </c>
      <c r="I11" s="12" t="s">
        <v>8</v>
      </c>
      <c r="J11" s="12" t="s">
        <v>39</v>
      </c>
      <c r="K11" s="12" t="s">
        <v>9</v>
      </c>
    </row>
    <row r="12" spans="2:11" ht="131.25">
      <c r="B12" s="12">
        <v>7</v>
      </c>
      <c r="C12" s="12" t="s">
        <v>31</v>
      </c>
      <c r="D12" s="12" t="s">
        <v>31</v>
      </c>
      <c r="E12" s="32" t="s">
        <v>40</v>
      </c>
      <c r="F12" s="33">
        <v>300</v>
      </c>
      <c r="G12" s="34">
        <v>264</v>
      </c>
      <c r="H12" s="31">
        <f t="shared" si="0"/>
        <v>79200</v>
      </c>
      <c r="I12" s="12" t="s">
        <v>8</v>
      </c>
      <c r="J12" s="12" t="s">
        <v>39</v>
      </c>
      <c r="K12" s="12" t="s">
        <v>9</v>
      </c>
    </row>
    <row r="13" spans="2:11" ht="131.25">
      <c r="B13" s="12">
        <v>8</v>
      </c>
      <c r="C13" s="23" t="s">
        <v>33</v>
      </c>
      <c r="D13" s="23" t="s">
        <v>34</v>
      </c>
      <c r="E13" s="25" t="s">
        <v>32</v>
      </c>
      <c r="F13" s="13">
        <v>4</v>
      </c>
      <c r="G13" s="14">
        <v>51376</v>
      </c>
      <c r="H13" s="31">
        <f t="shared" si="0"/>
        <v>205504</v>
      </c>
      <c r="I13" s="12" t="s">
        <v>8</v>
      </c>
      <c r="J13" s="12" t="s">
        <v>39</v>
      </c>
      <c r="K13" s="12" t="s">
        <v>9</v>
      </c>
    </row>
    <row r="14" spans="2:11" ht="131.25">
      <c r="B14" s="12">
        <v>9</v>
      </c>
      <c r="C14" s="23" t="s">
        <v>35</v>
      </c>
      <c r="D14" s="23" t="s">
        <v>36</v>
      </c>
      <c r="E14" s="25" t="s">
        <v>32</v>
      </c>
      <c r="F14" s="13">
        <v>2</v>
      </c>
      <c r="G14" s="14">
        <v>270000</v>
      </c>
      <c r="H14" s="31">
        <f t="shared" si="0"/>
        <v>540000</v>
      </c>
      <c r="I14" s="12" t="s">
        <v>8</v>
      </c>
      <c r="J14" s="12" t="s">
        <v>39</v>
      </c>
      <c r="K14" s="12" t="s">
        <v>9</v>
      </c>
    </row>
    <row r="15" spans="2:11" ht="131.25">
      <c r="B15" s="12">
        <v>10</v>
      </c>
      <c r="C15" s="12" t="s">
        <v>37</v>
      </c>
      <c r="D15" s="12" t="s">
        <v>37</v>
      </c>
      <c r="E15" s="25" t="s">
        <v>32</v>
      </c>
      <c r="F15" s="13">
        <v>1</v>
      </c>
      <c r="G15" s="14">
        <v>21000</v>
      </c>
      <c r="H15" s="31">
        <f t="shared" si="0"/>
        <v>21000</v>
      </c>
      <c r="I15" s="12" t="s">
        <v>8</v>
      </c>
      <c r="J15" s="12" t="s">
        <v>39</v>
      </c>
      <c r="K15" s="12" t="s">
        <v>9</v>
      </c>
    </row>
    <row r="16" spans="2:11" ht="131.25">
      <c r="B16" s="12">
        <v>11</v>
      </c>
      <c r="C16" s="12" t="s">
        <v>38</v>
      </c>
      <c r="D16" s="12" t="s">
        <v>38</v>
      </c>
      <c r="E16" s="12" t="s">
        <v>32</v>
      </c>
      <c r="F16" s="13">
        <v>1</v>
      </c>
      <c r="G16" s="14">
        <v>18000</v>
      </c>
      <c r="H16" s="31">
        <f t="shared" si="0"/>
        <v>18000</v>
      </c>
      <c r="I16" s="12" t="s">
        <v>8</v>
      </c>
      <c r="J16" s="12" t="s">
        <v>39</v>
      </c>
      <c r="K16" s="12" t="s">
        <v>9</v>
      </c>
    </row>
    <row r="17" spans="2:11" s="4" customFormat="1" ht="25.5">
      <c r="B17" s="3"/>
      <c r="C17" s="21" t="s">
        <v>16</v>
      </c>
      <c r="D17" s="21"/>
      <c r="E17" s="21"/>
      <c r="F17" s="35"/>
      <c r="G17" s="16"/>
      <c r="H17" s="17">
        <f>SUM(H6:H16)</f>
        <v>104715752</v>
      </c>
      <c r="I17" s="17"/>
      <c r="J17" s="17"/>
      <c r="K17" s="17"/>
    </row>
    <row r="18" spans="6:8" ht="26.25">
      <c r="F18" s="5"/>
      <c r="G18" s="19"/>
      <c r="H18" s="19"/>
    </row>
    <row r="19" spans="6:8" ht="26.25">
      <c r="F19" s="5"/>
      <c r="G19" s="19"/>
      <c r="H19" s="19"/>
    </row>
    <row r="21" spans="4:9" ht="26.25">
      <c r="D21" s="4" t="s">
        <v>14</v>
      </c>
      <c r="H21" s="37" t="s">
        <v>15</v>
      </c>
      <c r="I21" s="37"/>
    </row>
  </sheetData>
  <sheetProtection/>
  <mergeCells count="3">
    <mergeCell ref="I1:K1"/>
    <mergeCell ref="C3:H3"/>
    <mergeCell ref="H21:I21"/>
  </mergeCells>
  <printOptions/>
  <pageMargins left="0.1968503937007874" right="0.15748031496062992" top="0.1968503937007874" bottom="0.15748031496062992" header="0.11811023622047245" footer="0.2362204724409449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Nelya</cp:lastModifiedBy>
  <cp:lastPrinted>2024-01-25T06:18:41Z</cp:lastPrinted>
  <dcterms:created xsi:type="dcterms:W3CDTF">2019-09-16T10:53:46Z</dcterms:created>
  <dcterms:modified xsi:type="dcterms:W3CDTF">2024-01-26T05:36:56Z</dcterms:modified>
  <cp:category/>
  <cp:version/>
  <cp:contentType/>
  <cp:contentStatus/>
</cp:coreProperties>
</file>