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ya\Desktop\ПЕНГРИН\ПЕНГРИН\2024\Объявление № 52 о проведении закупа способом запроса ценовых предложений\"/>
    </mc:Choice>
  </mc:AlternateContent>
  <bookViews>
    <workbookView showHorizontalScroll="0" showVerticalScroll="0" showSheetTabs="0" xWindow="0" yWindow="0" windowWidth="21570" windowHeight="8085"/>
  </bookViews>
  <sheets>
    <sheet name="объявление 1" sheetId="4" r:id="rId1"/>
  </sheets>
  <definedNames>
    <definedName name="_xlnm._FilterDatabase" localSheetId="0" hidden="1">'объявление 1'!$A$5:$I$5</definedName>
    <definedName name="_xlnm.Print_Titles" localSheetId="0">'объявление 1'!$5:$5</definedName>
    <definedName name="_xlnm.Print_Area" localSheetId="0">'объявление 1'!$A$1:$I$21</definedName>
  </definedNames>
  <calcPr calcId="162913" refMode="R1C1"/>
</workbook>
</file>

<file path=xl/calcChain.xml><?xml version="1.0" encoding="utf-8"?>
<calcChain xmlns="http://schemas.openxmlformats.org/spreadsheetml/2006/main">
  <c r="G20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6" i="4"/>
</calcChain>
</file>

<file path=xl/sharedStrings.xml><?xml version="1.0" encoding="utf-8"?>
<sst xmlns="http://schemas.openxmlformats.org/spreadsheetml/2006/main" count="78" uniqueCount="41">
  <si>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</si>
  <si>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</si>
  <si>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</si>
  <si>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</si>
  <si>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</si>
  <si>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</si>
  <si>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</si>
  <si>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</si>
  <si>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</si>
  <si>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по заявке Заказчика (в течении 15 календарных дней)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</si>
  <si>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</si>
  <si>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штука</t>
  </si>
  <si>
    <t>Одеяло для младенцев включая элементы соединения СРС 18д *12 д. (45,7 см*30,5 см) каждое. Используется для того, чтобы понизать или поднять температуру и/или поддерживать желаемую температуру через проводящий теплообмен</t>
  </si>
  <si>
    <t xml:space="preserve">"ДНК-сорб-АМ"  Комплект реагентов для выделения ДНК из клинического материала. Для выделения ДНК из клинического материала (мазки, соскобы, моча). Содержит ВКО и ОКО для выявления возбудителей ИППП. Не содержит транспортную среду для мазков. </t>
  </si>
  <si>
    <t>упаковка</t>
  </si>
  <si>
    <t>Креатинин R1: 2х27 мл + R2: 1х18 мл для Биохимического анализатора BS-240Pro</t>
  </si>
  <si>
    <t>Колориметрический тест для количественного определения креатинина в сыворотке, плазме или моче человека на биохимических анализаторах .Только для диагностики in vitro.Измерение креатинина используется в диагностике и лечении заболеваний почек, а также оно информативно при оценке клубочковой функции почек и при мониторинге почечного диализа. Для использования на анализаторах Mindray. Только для диагностики in vitro. Фасовка не менее: 2*27+1*18. В  упаковке не менее 520 исследований.</t>
  </si>
  <si>
    <t>уп</t>
  </si>
  <si>
    <t>Общий белок R 4х40 мл для Биохимического анализатора BS-240Pro</t>
  </si>
  <si>
    <t>Колориметрический фотометрический тест для количественного определения общего белка в сыворотке или плазме человека  методом фотометрии в видимом диапазоне на биохимических анализаторах . Только для диагностики in vitro.Общий белок определяют с целью диагностики и лечения различных заболеваний, в частности, заболеваний печени, почек или костного мозга, а также нарушений обмена веществ. Для использования на анализаторах Mindray. Только для диагностики in vitro. Фасовка не менее: 4*40. В  упаковке не менее 730 исследований.</t>
  </si>
  <si>
    <t>Альбумин R 4х40 мл для Биохимического анализатора BS-240Pro</t>
  </si>
  <si>
    <t>Бромкрезол-зелёный метод  количественное определение альбумина в сыворотке и плазме человека методом фотометрии в видимом диапазоне на биохимических анализаторах .  Только для диагностики in vitro.Альбумин - важнейший белок крови, составляющий примерно половину всех сывороточных белков. Уменьшение содержания альбумина может быть также проявлением некоторых болезней почек, печени, кишечника. Повышение альбумина обычно связано с обезвоживанием. Для использования на анализаторах Mindray. Только для диагностики in vitro. Фасовка не менее: 4*40. В  упаковке не менее 490 исследований.</t>
  </si>
  <si>
    <t>Альфа-амилаза R1: 1х38 мл + R2: 1х10 мл для Биохимического анализатора BS-240Pro</t>
  </si>
  <si>
    <t>Кинетическое определение   амилазы в сыворотке, плазме и моче человека на биохимических анализаторах .  Только для in vitro диагностики. Повышение уровня α–амилазы поисходит при: острый панкреатит, паротит, алкоголизм,почечная недостаточность, а также такие заболевания, как вирусный гепатит, СПИД, брюшной тиф, саркоидоз и травмы верхнего отдела брюшной полости. Значительное увеличение уровня амилазы наблюдается после процедуры эндоскопической ретроградной панкреатохолангиографии. Для использования на анализаторах Mindray. Только для диагностики in vitro. Фасовка не менее: 1*38+1*10. В  упаковке не менее 150 исследований.</t>
  </si>
  <si>
    <t xml:space="preserve"> Набор реагентов и калибраторов для определения общего Иммуноглобулина Е (IgE) для Анализатора биохимического AU 480 </t>
  </si>
  <si>
    <t>Реагент Иммуноглобулин Е (IgE) для биохимического анализатора AU480 содержит: Трис-буфер (pH 7,2) 50 ммоль/л, Полиэтиленгликоль 6000 3,5%, Козьи антитела к IgA Зависит от титра, консервант. Срок хранения: невскрытые реагенты - 1 год 2-8С, вскрытые реагенты на борту: R1 и R2 - 90 дней при 2-8С Готовый к использованию концентрированный жидкостной двухкомпонентный реактив: R1 по 4*14 мл и R2 по 4*11 мл в пластиковом белом флаконе треугольно-секторальной или трапециевидно-секторальной формы для установки в строго соответствующий форме. Флакон снабжен штрих-кодом для автоматического считывания анализатором при идентификации реагента на борту, партии реагента, срока годности, стабильности и отслеживания количества тестов. Флакон имеет скошенное дно для минимизации остаточного объема реактива. Количество концентрированного реактива в упаковке рассчитано для проведения 1000 тестов, разведение происходит на борту анализатором в автоматическом режиме непосредственно при проведении исследования. Тест и реагенты к нему должны быть внесены в компьютерную программу анализатора, с последующей настройкой параметров калибровки и контроля качества сертифицированными от производителя сервисной службой.</t>
  </si>
  <si>
    <t xml:space="preserve">  КГП "Областная клиническая больница" управления здравоохранения Карагандинской области, г. Караганда,  пр.Н. Назарбаева 11</t>
  </si>
  <si>
    <t xml:space="preserve">Раствор Капиклин (CAPICLEAN) </t>
  </si>
  <si>
    <t xml:space="preserve">Контрольная сыворотка для электрофореза НОРМА </t>
  </si>
  <si>
    <t>Контрольная сыворотка для электрофореза ГИПЕРГАММА</t>
  </si>
  <si>
    <t>ИТОГО:</t>
  </si>
  <si>
    <t>Реагенты для Анализатора биохимического AU 480</t>
  </si>
  <si>
    <t>Ддиректор________________</t>
  </si>
  <si>
    <t>Капилляры предназначены для измерения pH, газов крови, электролитов, метаболитов и параметров оксиметрии в малом объеме пробы. Сухой, лиофилизированный, сбалансированный по электролитам гепарин, 
70 IU/mL Натриевый гепарин 240 IU/mL Гепарин нанесен на стенки капилляра.  Капилляры поставляются с концевыми колпачками и проволоками для перемешивания. Торцы капилляра закруглены для безопасности пациента и оператора.
Объем пробы от 35 до 210мкл Длина капилляра 100мм Диаметр капилляра 0,1см.</t>
  </si>
  <si>
    <t>Капилляры  70-100X1 100 мкл (1 туба по 250шт)</t>
  </si>
  <si>
    <t>Картридж для анализа газов крови на 200 исследований</t>
  </si>
  <si>
    <t>Картридж для анализа газов крови на 200 исследований pH, pCO2, pO2, Na+, K+, Ca++, Cl-, Hct, Glu, Lac</t>
  </si>
  <si>
    <t xml:space="preserve">Набор реагентов предназначен для выявления специфических антител (IgG) к возбудителю
сифилиса в сыворотке (плазме) крови и ликворе человека и рекомендуется для диагностики
сифилиса как составная часть комплекса серологических реакций, не менее 96 определений,
включая контроли. Количество положительных контрольных образцов — не более 1. Количество иммунологических стадий при использовании набора: не более 1. Максимально возможное количество
исследованных набором независимых пациентов: 93 исследования Количество различных типов конъюгатов в составе набора: не более 1. Планшет разборный: наличие Чувствительность: 100% Специфичность: 100% Минимальное время проведения исследования: не более 90 минут. Допускается использование неспецифических реагентов: ФСБ-Т, стоп-реагента, ТМБ и СБР из разных серий набора: наличие. Возможное время использования реагентов после вскрытия набора: не более 1 месяца. Срок годности набора: не менее 12 месяцев при температуре 2-8°С. Допускается транспортирование при температуре
до 25 °С: до 10 суток. </t>
  </si>
  <si>
    <t xml:space="preserve">Набор реагентов
для иммуноферментног
о выявления антител
класса IgG к Treponema
pallidum </t>
  </si>
  <si>
    <t>2024 ж_____________ №53  хабарландыруға №1 қосымша                                                  Приложение №1 к объявлению №53 от 02 октября 2024 г.</t>
  </si>
  <si>
    <t>Одеяло для младенцев включая элементы соединения СРС 18д *12 д. (45,7 см*30,5 см) каждое к аппарату гипотермии Blanketrol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</si>
</sst>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3" applyNumberFormat="0" applyAlignment="0" applyProtection="0"/>
    <xf numFmtId="0" fontId="38" fillId="55" borderId="14" applyNumberFormat="0" applyAlignment="0" applyProtection="0"/>
    <xf numFmtId="0" fontId="39" fillId="55" borderId="13" applyNumberFormat="0" applyAlignment="0" applyProtection="0"/>
    <xf numFmtId="0" fontId="40" fillId="0" borderId="15" applyNumberFormat="0" applyFill="0" applyAlignment="0" applyProtection="0"/>
    <xf numFmtId="0" fontId="41" fillId="56" borderId="16" applyNumberFormat="0" applyAlignment="0" applyProtection="0"/>
    <xf numFmtId="0" fontId="42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5"/>
    <xf numFmtId="0" fontId="29" fillId="87" borderId="0"/>
    <xf numFmtId="171" fontId="67" fillId="0" borderId="0"/>
    <xf numFmtId="0" fontId="67" fillId="125" borderId="30"/>
    <xf numFmtId="168" fontId="29" fillId="0" borderId="0"/>
    <xf numFmtId="0" fontId="60" fillId="121" borderId="13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0"/>
    <xf numFmtId="168" fontId="88" fillId="0" borderId="0"/>
    <xf numFmtId="0" fontId="93" fillId="0" borderId="31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29"/>
    <xf numFmtId="0" fontId="80" fillId="130" borderId="23"/>
    <xf numFmtId="168" fontId="29" fillId="0" borderId="0">
      <alignment horizontal="center"/>
    </xf>
    <xf numFmtId="0" fontId="71" fillId="0" borderId="20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4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2"/>
    <xf numFmtId="0" fontId="73" fillId="0" borderId="0"/>
    <xf numFmtId="0" fontId="59" fillId="121" borderId="14"/>
    <xf numFmtId="0" fontId="67" fillId="125" borderId="17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4"/>
    <xf numFmtId="0" fontId="80" fillId="130" borderId="23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1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8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3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3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3"/>
    <xf numFmtId="0" fontId="29" fillId="104" borderId="0"/>
    <xf numFmtId="0" fontId="78" fillId="87" borderId="23"/>
    <xf numFmtId="0" fontId="68" fillId="92" borderId="0"/>
    <xf numFmtId="0" fontId="79" fillId="130" borderId="24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3"/>
    <xf numFmtId="0" fontId="78" fillId="87" borderId="23"/>
    <xf numFmtId="0" fontId="69" fillId="131" borderId="29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4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3" applyNumberFormat="0" applyAlignment="0" applyProtection="0"/>
    <xf numFmtId="0" fontId="59" fillId="55" borderId="14" applyNumberFormat="0" applyAlignment="0" applyProtection="0"/>
    <xf numFmtId="0" fontId="60" fillId="55" borderId="13" applyNumberFormat="0" applyAlignment="0" applyProtection="0"/>
    <xf numFmtId="0" fontId="61" fillId="0" borderId="15" applyNumberFormat="0" applyFill="0" applyAlignment="0" applyProtection="0"/>
    <xf numFmtId="0" fontId="62" fillId="56" borderId="16" applyNumberFormat="0" applyAlignment="0" applyProtection="0"/>
    <xf numFmtId="0" fontId="63" fillId="0" borderId="0" applyNumberFormat="0" applyFill="0" applyBorder="0" applyAlignment="0" applyProtection="0"/>
    <xf numFmtId="0" fontId="48" fillId="57" borderId="17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19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3"/>
    <xf numFmtId="0" fontId="61" fillId="0" borderId="15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7"/>
    <xf numFmtId="0" fontId="68" fillId="92" borderId="0"/>
    <xf numFmtId="0" fontId="69" fillId="122" borderId="16"/>
    <xf numFmtId="0" fontId="78" fillId="87" borderId="23"/>
    <xf numFmtId="0" fontId="91" fillId="83" borderId="0"/>
    <xf numFmtId="0" fontId="29" fillId="88" borderId="0"/>
    <xf numFmtId="0" fontId="79" fillId="130" borderId="24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6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3"/>
    <xf numFmtId="0" fontId="86" fillId="132" borderId="0"/>
    <xf numFmtId="0" fontId="29" fillId="97" borderId="0"/>
    <xf numFmtId="173" fontId="67" fillId="0" borderId="0"/>
    <xf numFmtId="0" fontId="79" fillId="130" borderId="24"/>
    <xf numFmtId="0" fontId="78" fillId="87" borderId="23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3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1" applyNumberFormat="0" applyProtection="0"/>
    <xf numFmtId="0" fontId="80" fillId="130" borderId="23" applyNumberFormat="0" applyProtection="0"/>
    <xf numFmtId="0" fontId="29" fillId="86" borderId="0" applyNumberFormat="0" applyBorder="0" applyProtection="0"/>
    <xf numFmtId="0" fontId="80" fillId="130" borderId="23" applyNumberFormat="0" applyProtection="0"/>
    <xf numFmtId="0" fontId="68" fillId="90" borderId="0" applyNumberFormat="0" applyBorder="0" applyProtection="0"/>
    <xf numFmtId="0" fontId="82" fillId="0" borderId="25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9" fillId="130" borderId="24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6" applyNumberFormat="0" applyProtection="0"/>
    <xf numFmtId="170" fontId="97" fillId="0" borderId="0" applyFont="0" applyBorder="0" applyProtection="0"/>
    <xf numFmtId="0" fontId="80" fillId="130" borderId="23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5" applyNumberFormat="0" applyProtection="0"/>
    <xf numFmtId="0" fontId="58" fillId="87" borderId="13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29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3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29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8" fillId="87" borderId="23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3" applyNumberFormat="0" applyProtection="0"/>
    <xf numFmtId="0" fontId="78" fillId="87" borderId="23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0" applyNumberFormat="0" applyFont="0" applyProtection="0"/>
    <xf numFmtId="0" fontId="29" fillId="125" borderId="30" applyNumberFormat="0" applyProtection="0"/>
    <xf numFmtId="172" fontId="97" fillId="0" borderId="0" applyFont="0" applyBorder="0" applyProtection="0"/>
    <xf numFmtId="0" fontId="93" fillId="0" borderId="31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4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4" applyNumberFormat="0" applyProtection="0"/>
    <xf numFmtId="173" fontId="29" fillId="0" borderId="0" applyBorder="0" applyProtection="0"/>
    <xf numFmtId="0" fontId="74" fillId="0" borderId="28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3" applyNumberFormat="0" applyProtection="0"/>
    <xf numFmtId="0" fontId="97" fillId="125" borderId="17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6" applyNumberFormat="0" applyProtection="0"/>
    <xf numFmtId="168" fontId="99" fillId="0" borderId="0" applyBorder="0" applyProtection="0">
      <alignment horizontal="center"/>
    </xf>
    <xf numFmtId="0" fontId="74" fillId="0" borderId="22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0" applyNumberFormat="0" applyProtection="0"/>
    <xf numFmtId="0" fontId="80" fillId="130" borderId="23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4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7" applyNumberFormat="0" applyProtection="0"/>
    <xf numFmtId="0" fontId="78" fillId="87" borderId="23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7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0" applyNumberFormat="0" applyFont="0" applyProtection="0"/>
    <xf numFmtId="0" fontId="2" fillId="57" borderId="17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7" fillId="0" borderId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179" fontId="108" fillId="0" borderId="0" xfId="4591" applyNumberFormat="1" applyFont="1" applyFill="1" applyAlignment="1">
      <alignment horizontal="center" vertical="center" wrapText="1"/>
    </xf>
    <xf numFmtId="2" fontId="108" fillId="0" borderId="0" xfId="0" applyNumberFormat="1" applyFont="1" applyFill="1" applyAlignment="1">
      <alignment horizontal="center" vertical="center" wrapText="1"/>
    </xf>
    <xf numFmtId="3" fontId="108" fillId="0" borderId="0" xfId="4591" applyNumberFormat="1" applyFont="1" applyFill="1" applyAlignment="1">
      <alignment horizontal="center" vertical="center" wrapText="1"/>
    </xf>
    <xf numFmtId="4" fontId="108" fillId="0" borderId="0" xfId="4591" applyNumberFormat="1" applyFont="1" applyFill="1" applyAlignment="1">
      <alignment horizontal="center" vertical="center" wrapText="1"/>
    </xf>
    <xf numFmtId="2" fontId="109" fillId="0" borderId="0" xfId="0" applyNumberFormat="1" applyFont="1" applyFill="1" applyAlignment="1">
      <alignment horizontal="left" vertical="center" wrapText="1"/>
    </xf>
    <xf numFmtId="179" fontId="108" fillId="0" borderId="36" xfId="4591" applyNumberFormat="1" applyFont="1" applyFill="1" applyBorder="1" applyAlignment="1">
      <alignment horizontal="center" vertical="center" wrapText="1"/>
    </xf>
    <xf numFmtId="2" fontId="110" fillId="0" borderId="36" xfId="0" applyNumberFormat="1" applyFont="1" applyFill="1" applyBorder="1" applyAlignment="1">
      <alignment horizontal="center" vertical="center" wrapText="1"/>
    </xf>
    <xf numFmtId="3" fontId="110" fillId="0" borderId="36" xfId="4591" applyNumberFormat="1" applyFont="1" applyFill="1" applyBorder="1" applyAlignment="1">
      <alignment horizontal="center" vertical="center" wrapText="1"/>
    </xf>
    <xf numFmtId="4" fontId="110" fillId="0" borderId="36" xfId="4591" applyNumberFormat="1" applyFont="1" applyFill="1" applyBorder="1" applyAlignment="1">
      <alignment horizontal="center" vertical="center" wrapText="1"/>
    </xf>
    <xf numFmtId="2" fontId="110" fillId="0" borderId="0" xfId="0" applyNumberFormat="1" applyFont="1" applyFill="1" applyAlignment="1">
      <alignment horizontal="left" vertical="center" wrapText="1"/>
    </xf>
    <xf numFmtId="2" fontId="109" fillId="0" borderId="36" xfId="0" applyNumberFormat="1" applyFont="1" applyFill="1" applyBorder="1" applyAlignment="1">
      <alignment horizontal="center" vertical="center" wrapText="1"/>
    </xf>
    <xf numFmtId="3" fontId="109" fillId="0" borderId="36" xfId="4591" applyNumberFormat="1" applyFont="1" applyFill="1" applyBorder="1" applyAlignment="1">
      <alignment horizontal="center" vertical="center" wrapText="1"/>
    </xf>
    <xf numFmtId="4" fontId="109" fillId="0" borderId="36" xfId="4591" applyNumberFormat="1" applyFont="1" applyFill="1" applyBorder="1" applyAlignment="1">
      <alignment horizontal="center" vertical="center" wrapText="1"/>
    </xf>
    <xf numFmtId="0" fontId="109" fillId="0" borderId="36" xfId="0" applyFont="1" applyFill="1" applyBorder="1" applyAlignment="1">
      <alignment horizontal="center" vertical="center" wrapText="1"/>
    </xf>
    <xf numFmtId="2" fontId="109" fillId="0" borderId="37" xfId="0" applyNumberFormat="1" applyFont="1" applyFill="1" applyBorder="1" applyAlignment="1">
      <alignment horizontal="center" vertical="center" wrapText="1"/>
    </xf>
    <xf numFmtId="3" fontId="109" fillId="0" borderId="37" xfId="0" applyNumberFormat="1" applyFont="1" applyFill="1" applyBorder="1" applyAlignment="1">
      <alignment horizontal="center" vertical="center" wrapText="1"/>
    </xf>
    <xf numFmtId="4" fontId="109" fillId="0" borderId="37" xfId="0" applyNumberFormat="1" applyFont="1" applyFill="1" applyBorder="1" applyAlignment="1">
      <alignment horizontal="center" vertical="center" wrapText="1"/>
    </xf>
    <xf numFmtId="0" fontId="109" fillId="0" borderId="37" xfId="0" applyFont="1" applyFill="1" applyBorder="1" applyAlignment="1">
      <alignment horizontal="center" vertical="center" wrapText="1"/>
    </xf>
    <xf numFmtId="0" fontId="111" fillId="0" borderId="36" xfId="0" applyFont="1" applyFill="1" applyBorder="1" applyAlignment="1">
      <alignment horizontal="center" vertical="center" wrapText="1"/>
    </xf>
    <xf numFmtId="0" fontId="111" fillId="0" borderId="36" xfId="0" applyFont="1" applyFill="1" applyBorder="1" applyAlignment="1">
      <alignment horizontal="center" vertical="center"/>
    </xf>
    <xf numFmtId="4" fontId="111" fillId="0" borderId="36" xfId="0" applyNumberFormat="1" applyFont="1" applyFill="1" applyBorder="1" applyAlignment="1">
      <alignment horizontal="center" vertical="center"/>
    </xf>
    <xf numFmtId="2" fontId="109" fillId="0" borderId="39" xfId="0" applyNumberFormat="1" applyFont="1" applyFill="1" applyBorder="1" applyAlignment="1">
      <alignment horizontal="center" vertical="center" wrapText="1"/>
    </xf>
    <xf numFmtId="0" fontId="111" fillId="0" borderId="36" xfId="0" applyFont="1" applyBorder="1" applyAlignment="1">
      <alignment horizontal="center" vertical="center" wrapText="1"/>
    </xf>
    <xf numFmtId="0" fontId="111" fillId="140" borderId="36" xfId="0" applyFont="1" applyFill="1" applyBorder="1" applyAlignment="1">
      <alignment horizontal="center" vertical="center" wrapText="1"/>
    </xf>
    <xf numFmtId="0" fontId="111" fillId="140" borderId="36" xfId="0" applyFont="1" applyFill="1" applyBorder="1" applyAlignment="1">
      <alignment horizontal="center" vertical="center"/>
    </xf>
    <xf numFmtId="4" fontId="111" fillId="140" borderId="36" xfId="0" applyNumberFormat="1" applyFont="1" applyFill="1" applyBorder="1" applyAlignment="1">
      <alignment horizontal="center" vertical="center"/>
    </xf>
    <xf numFmtId="0" fontId="113" fillId="0" borderId="37" xfId="0" applyFont="1" applyBorder="1" applyAlignment="1">
      <alignment vertical="center" wrapText="1"/>
    </xf>
    <xf numFmtId="0" fontId="113" fillId="0" borderId="37" xfId="0" applyFont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2" fontId="108" fillId="0" borderId="36" xfId="0" applyNumberFormat="1" applyFont="1" applyFill="1" applyBorder="1" applyAlignment="1">
      <alignment horizontal="center" vertical="center" wrapText="1"/>
    </xf>
    <xf numFmtId="4" fontId="111" fillId="0" borderId="36" xfId="0" applyNumberFormat="1" applyFont="1" applyBorder="1" applyAlignment="1">
      <alignment horizontal="center" vertical="center" wrapText="1"/>
    </xf>
    <xf numFmtId="3" fontId="108" fillId="0" borderId="36" xfId="4591" applyNumberFormat="1" applyFont="1" applyFill="1" applyBorder="1" applyAlignment="1">
      <alignment horizontal="center" vertical="center" wrapText="1"/>
    </xf>
    <xf numFmtId="4" fontId="108" fillId="0" borderId="36" xfId="4591" applyNumberFormat="1" applyFont="1" applyFill="1" applyBorder="1" applyAlignment="1">
      <alignment horizontal="center" vertical="center" wrapText="1"/>
    </xf>
    <xf numFmtId="179" fontId="114" fillId="0" borderId="36" xfId="4591" applyNumberFormat="1" applyFont="1" applyFill="1" applyBorder="1" applyAlignment="1">
      <alignment horizontal="center" vertical="center" wrapText="1"/>
    </xf>
    <xf numFmtId="2" fontId="114" fillId="0" borderId="36" xfId="0" applyNumberFormat="1" applyFont="1" applyFill="1" applyBorder="1" applyAlignment="1">
      <alignment horizontal="center" vertical="center" wrapText="1"/>
    </xf>
    <xf numFmtId="3" fontId="114" fillId="0" borderId="36" xfId="4591" applyNumberFormat="1" applyFont="1" applyFill="1" applyBorder="1" applyAlignment="1">
      <alignment horizontal="center" vertical="center" wrapText="1"/>
    </xf>
    <xf numFmtId="4" fontId="114" fillId="0" borderId="36" xfId="4591" applyNumberFormat="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0" fontId="112" fillId="0" borderId="38" xfId="0" applyFont="1" applyBorder="1" applyAlignment="1">
      <alignment horizontal="left" vertical="center" wrapText="1"/>
    </xf>
    <xf numFmtId="0" fontId="112" fillId="0" borderId="39" xfId="0" applyFont="1" applyBorder="1" applyAlignment="1">
      <alignment horizontal="left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view="pageBreakPreview" zoomScale="70" zoomScaleNormal="70" zoomScaleSheetLayoutView="70" workbookViewId="0">
      <selection activeCell="B6" sqref="B6"/>
    </sheetView>
  </sheetViews>
  <sheetFormatPr defaultColWidth="31.42578125" defaultRowHeight="15.75"/>
  <cols>
    <col min="1" max="1" width="5.85546875" style="1" customWidth="1"/>
    <col min="2" max="2" width="33.85546875" style="2" customWidth="1"/>
    <col min="3" max="3" width="108.28515625" style="2" customWidth="1"/>
    <col min="4" max="4" width="11.140625" style="2" customWidth="1"/>
    <col min="5" max="5" width="11.85546875" style="3" customWidth="1"/>
    <col min="6" max="6" width="15.140625" style="4" customWidth="1"/>
    <col min="7" max="7" width="14.85546875" style="4" customWidth="1"/>
    <col min="8" max="8" width="20.42578125" style="2" customWidth="1"/>
    <col min="9" max="9" width="33.7109375" style="29" customWidth="1"/>
    <col min="10" max="16384" width="31.42578125" style="5"/>
  </cols>
  <sheetData>
    <row r="2" spans="1:9" ht="49.5" customHeight="1">
      <c r="H2" s="38" t="s">
        <v>39</v>
      </c>
      <c r="I2" s="38"/>
    </row>
    <row r="3" spans="1:9" ht="20.25" customHeight="1">
      <c r="H3" s="38" t="s">
        <v>32</v>
      </c>
      <c r="I3" s="38"/>
    </row>
    <row r="5" spans="1:9" s="10" customFormat="1" ht="142.5" customHeight="1">
      <c r="A5" s="6" t="s">
        <v>0</v>
      </c>
      <c r="B5" s="7" t="s">
        <v>1</v>
      </c>
      <c r="C5" s="7" t="s">
        <v>2</v>
      </c>
      <c r="D5" s="7" t="s">
        <v>3</v>
      </c>
      <c r="E5" s="8" t="s">
        <v>4</v>
      </c>
      <c r="F5" s="9" t="s">
        <v>8</v>
      </c>
      <c r="G5" s="9" t="s">
        <v>5</v>
      </c>
      <c r="H5" s="7" t="s">
        <v>6</v>
      </c>
      <c r="I5" s="7" t="s">
        <v>7</v>
      </c>
    </row>
    <row r="6" spans="1:9" s="10" customFormat="1" ht="81.75" customHeight="1">
      <c r="A6" s="6">
        <v>1</v>
      </c>
      <c r="B6" s="11" t="s">
        <v>40</v>
      </c>
      <c r="C6" s="11" t="s">
        <v>12</v>
      </c>
      <c r="D6" s="11" t="s">
        <v>11</v>
      </c>
      <c r="E6" s="12">
        <v>1</v>
      </c>
      <c r="F6" s="13">
        <v>427800</v>
      </c>
      <c r="G6" s="13">
        <f>E6*F6</f>
        <v>427800</v>
      </c>
      <c r="H6" s="14" t="s">
        <v>9</v>
      </c>
      <c r="I6" s="11" t="s">
        <v>10</v>
      </c>
    </row>
    <row r="7" spans="1:9" s="10" customFormat="1" ht="147" customHeight="1">
      <c r="A7" s="6">
        <v>2</v>
      </c>
      <c r="B7" s="15" t="s">
        <v>13</v>
      </c>
      <c r="C7" s="15" t="s">
        <v>13</v>
      </c>
      <c r="D7" s="15" t="s">
        <v>14</v>
      </c>
      <c r="E7" s="16">
        <v>1</v>
      </c>
      <c r="F7" s="17">
        <v>23000</v>
      </c>
      <c r="G7" s="13">
        <f t="shared" ref="G7:G19" si="0">E7*F7</f>
        <v>23000</v>
      </c>
      <c r="H7" s="18" t="s">
        <v>9</v>
      </c>
      <c r="I7" s="11" t="s">
        <v>10</v>
      </c>
    </row>
    <row r="8" spans="1:9" s="10" customFormat="1" ht="81.75" customHeight="1">
      <c r="A8" s="6">
        <v>3</v>
      </c>
      <c r="B8" s="19" t="s">
        <v>15</v>
      </c>
      <c r="C8" s="19" t="s">
        <v>16</v>
      </c>
      <c r="D8" s="19" t="s">
        <v>17</v>
      </c>
      <c r="E8" s="20">
        <v>4</v>
      </c>
      <c r="F8" s="21">
        <v>19100</v>
      </c>
      <c r="G8" s="13">
        <f t="shared" si="0"/>
        <v>76400</v>
      </c>
      <c r="H8" s="18" t="s">
        <v>9</v>
      </c>
      <c r="I8" s="22" t="s">
        <v>10</v>
      </c>
    </row>
    <row r="9" spans="1:9" ht="110.25">
      <c r="A9" s="6">
        <v>4</v>
      </c>
      <c r="B9" s="23" t="s">
        <v>22</v>
      </c>
      <c r="C9" s="24" t="s">
        <v>23</v>
      </c>
      <c r="D9" s="24" t="s">
        <v>17</v>
      </c>
      <c r="E9" s="25">
        <v>4</v>
      </c>
      <c r="F9" s="26">
        <v>28400</v>
      </c>
      <c r="G9" s="13">
        <f t="shared" si="0"/>
        <v>113600</v>
      </c>
      <c r="H9" s="18" t="s">
        <v>9</v>
      </c>
      <c r="I9" s="22" t="s">
        <v>26</v>
      </c>
    </row>
    <row r="10" spans="1:9" s="10" customFormat="1" ht="110.25">
      <c r="A10" s="6">
        <v>5</v>
      </c>
      <c r="B10" s="23" t="s">
        <v>20</v>
      </c>
      <c r="C10" s="24" t="s">
        <v>21</v>
      </c>
      <c r="D10" s="24" t="s">
        <v>17</v>
      </c>
      <c r="E10" s="25">
        <v>3</v>
      </c>
      <c r="F10" s="26">
        <v>11700</v>
      </c>
      <c r="G10" s="13">
        <f t="shared" si="0"/>
        <v>35100</v>
      </c>
      <c r="H10" s="18" t="s">
        <v>9</v>
      </c>
      <c r="I10" s="22" t="s">
        <v>10</v>
      </c>
    </row>
    <row r="11" spans="1:9" s="10" customFormat="1" ht="94.5">
      <c r="A11" s="6">
        <v>6</v>
      </c>
      <c r="B11" s="23" t="s">
        <v>18</v>
      </c>
      <c r="C11" s="24" t="s">
        <v>19</v>
      </c>
      <c r="D11" s="24" t="s">
        <v>17</v>
      </c>
      <c r="E11" s="25">
        <v>4</v>
      </c>
      <c r="F11" s="26">
        <v>11400</v>
      </c>
      <c r="G11" s="13">
        <f t="shared" si="0"/>
        <v>45600</v>
      </c>
      <c r="H11" s="18" t="s">
        <v>9</v>
      </c>
      <c r="I11" s="22" t="s">
        <v>10</v>
      </c>
    </row>
    <row r="12" spans="1:9">
      <c r="B12" s="39" t="s">
        <v>31</v>
      </c>
      <c r="C12" s="40"/>
      <c r="D12" s="27"/>
      <c r="E12" s="27"/>
      <c r="F12" s="28"/>
      <c r="G12" s="13">
        <f t="shared" si="0"/>
        <v>0</v>
      </c>
      <c r="H12" s="27"/>
    </row>
    <row r="13" spans="1:9" ht="261" customHeight="1">
      <c r="A13" s="6">
        <v>7</v>
      </c>
      <c r="B13" s="24" t="s">
        <v>24</v>
      </c>
      <c r="C13" s="23" t="s">
        <v>25</v>
      </c>
      <c r="D13" s="30" t="s">
        <v>14</v>
      </c>
      <c r="E13" s="25">
        <v>1</v>
      </c>
      <c r="F13" s="31">
        <v>400100</v>
      </c>
      <c r="G13" s="13">
        <f t="shared" si="0"/>
        <v>400100</v>
      </c>
      <c r="H13" s="14" t="s">
        <v>9</v>
      </c>
      <c r="I13" s="11" t="s">
        <v>10</v>
      </c>
    </row>
    <row r="14" spans="1:9" ht="124.5" customHeight="1">
      <c r="A14" s="6">
        <v>8</v>
      </c>
      <c r="B14" s="30" t="s">
        <v>34</v>
      </c>
      <c r="C14" s="30" t="s">
        <v>33</v>
      </c>
      <c r="D14" s="30" t="s">
        <v>14</v>
      </c>
      <c r="E14" s="32">
        <v>10</v>
      </c>
      <c r="F14" s="33">
        <v>103000</v>
      </c>
      <c r="G14" s="13">
        <f t="shared" si="0"/>
        <v>1030000</v>
      </c>
      <c r="H14" s="14" t="s">
        <v>9</v>
      </c>
      <c r="I14" s="11" t="s">
        <v>10</v>
      </c>
    </row>
    <row r="15" spans="1:9" ht="69" customHeight="1">
      <c r="A15" s="6">
        <v>9</v>
      </c>
      <c r="B15" s="30" t="s">
        <v>27</v>
      </c>
      <c r="C15" s="30" t="s">
        <v>27</v>
      </c>
      <c r="D15" s="30" t="s">
        <v>14</v>
      </c>
      <c r="E15" s="32">
        <v>1</v>
      </c>
      <c r="F15" s="33">
        <v>71546</v>
      </c>
      <c r="G15" s="13">
        <f t="shared" si="0"/>
        <v>71546</v>
      </c>
      <c r="H15" s="14" t="s">
        <v>9</v>
      </c>
      <c r="I15" s="11" t="s">
        <v>10</v>
      </c>
    </row>
    <row r="16" spans="1:9" ht="78.75">
      <c r="A16" s="6">
        <v>10</v>
      </c>
      <c r="B16" s="30" t="s">
        <v>28</v>
      </c>
      <c r="C16" s="30" t="s">
        <v>28</v>
      </c>
      <c r="D16" s="30" t="s">
        <v>14</v>
      </c>
      <c r="E16" s="32">
        <v>1</v>
      </c>
      <c r="F16" s="33">
        <v>70433</v>
      </c>
      <c r="G16" s="13">
        <f t="shared" si="0"/>
        <v>70433</v>
      </c>
      <c r="H16" s="14" t="s">
        <v>9</v>
      </c>
      <c r="I16" s="11" t="s">
        <v>10</v>
      </c>
    </row>
    <row r="17" spans="1:9" ht="90.75" customHeight="1">
      <c r="A17" s="6">
        <v>11</v>
      </c>
      <c r="B17" s="30" t="s">
        <v>29</v>
      </c>
      <c r="C17" s="30" t="s">
        <v>29</v>
      </c>
      <c r="D17" s="30" t="s">
        <v>14</v>
      </c>
      <c r="E17" s="32">
        <v>1</v>
      </c>
      <c r="F17" s="33">
        <v>173708</v>
      </c>
      <c r="G17" s="13">
        <f t="shared" si="0"/>
        <v>173708</v>
      </c>
      <c r="H17" s="14" t="s">
        <v>9</v>
      </c>
      <c r="I17" s="11" t="s">
        <v>10</v>
      </c>
    </row>
    <row r="18" spans="1:9" ht="75.75" customHeight="1">
      <c r="A18" s="6">
        <v>12</v>
      </c>
      <c r="B18" s="30" t="s">
        <v>35</v>
      </c>
      <c r="C18" s="30" t="s">
        <v>36</v>
      </c>
      <c r="D18" s="30" t="s">
        <v>14</v>
      </c>
      <c r="E18" s="32">
        <v>2</v>
      </c>
      <c r="F18" s="33">
        <v>400000</v>
      </c>
      <c r="G18" s="13">
        <f t="shared" si="0"/>
        <v>800000</v>
      </c>
      <c r="H18" s="14" t="s">
        <v>9</v>
      </c>
      <c r="I18" s="11" t="s">
        <v>10</v>
      </c>
    </row>
    <row r="19" spans="1:9" ht="204.75">
      <c r="A19" s="6">
        <v>13</v>
      </c>
      <c r="B19" s="30" t="s">
        <v>38</v>
      </c>
      <c r="C19" s="30" t="s">
        <v>37</v>
      </c>
      <c r="D19" s="30" t="s">
        <v>11</v>
      </c>
      <c r="E19" s="32">
        <v>6</v>
      </c>
      <c r="F19" s="33">
        <v>26000</v>
      </c>
      <c r="G19" s="13">
        <f t="shared" si="0"/>
        <v>156000</v>
      </c>
      <c r="H19" s="14" t="s">
        <v>9</v>
      </c>
      <c r="I19" s="11" t="s">
        <v>10</v>
      </c>
    </row>
    <row r="20" spans="1:9" s="10" customFormat="1">
      <c r="A20" s="34"/>
      <c r="B20" s="35" t="s">
        <v>30</v>
      </c>
      <c r="C20" s="35"/>
      <c r="D20" s="35"/>
      <c r="E20" s="36"/>
      <c r="F20" s="37"/>
      <c r="G20" s="37">
        <f>SUM(G6:G19)</f>
        <v>3423287</v>
      </c>
      <c r="H20" s="35"/>
      <c r="I20" s="7"/>
    </row>
  </sheetData>
  <mergeCells count="3">
    <mergeCell ref="H2:I2"/>
    <mergeCell ref="H3:I3"/>
    <mergeCell ref="B12:C12"/>
  </mergeCells>
  <printOptions horizontalCentered="1"/>
  <pageMargins left="3.937007874015748E-2" right="0.15748031496062992" top="3.937007874015748E-2" bottom="0" header="0" footer="0"/>
  <pageSetup paperSize="9" scale="54" orientation="landscape" r:id="rId1"/>
  <headerFooter>
    <oddFooter>&amp;C&amp;P из &amp;N</oddFooter>
  </headerFooter>
  <rowBreaks count="1" manualBreakCount="1">
    <brk id="1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1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Nelya</cp:lastModifiedBy>
  <cp:lastPrinted>2024-10-02T11:10:45Z</cp:lastPrinted>
  <dcterms:created xsi:type="dcterms:W3CDTF">2016-01-05T12:46:10Z</dcterms:created>
  <dcterms:modified xsi:type="dcterms:W3CDTF">2024-10-02T11:10:52Z</dcterms:modified>
</cp:coreProperties>
</file>