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43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08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1'!$A$1:$I$32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6" i="4"/>
  <c r="G28" i="4" l="1"/>
</calcChain>
</file>

<file path=xl/sharedStrings.xml><?xml version="1.0" encoding="utf-8"?>
<sst xmlns="http://schemas.openxmlformats.org/spreadsheetml/2006/main" count="122" uniqueCount="56">
  <si>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</si>
  <si>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</si>
  <si>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</si>
  <si>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</si>
  <si>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</si>
  <si>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</si>
  <si>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</si>
  <si>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</si>
  <si>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</si>
  <si>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</si>
  <si>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</si>
  <si>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</si>
  <si>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Индикатор химический для контр.эффект. озоновой стерилизации 4 класс 20 тестов в упаковке для стерилизатора озонового "Орион"</t>
  </si>
  <si>
    <t>упаковок</t>
  </si>
  <si>
    <t>Одноразовые стерильные вакуумные пробирки для забора и хранения венозной крови, плазмы крови, сыворотки крови, объемом 2 мл, с лития гепарином для получения плазмы, с зеленой крышкой в упаковке 100 штук.</t>
  </si>
  <si>
    <t>упаковка</t>
  </si>
  <si>
    <t>Одноразовые стерильные вакуумные пробирки для забора и хранения венозной крови, плазмы крови, сыворотки крови, объемом 3 мл, с лития гепарином для получения плазмы, с зеленой крышкой в упаковке 100 штук.</t>
  </si>
  <si>
    <t>Диазепам</t>
  </si>
  <si>
    <t>раствор для внутримышечного и внутривенного применения 5мг/мл 2мл</t>
  </si>
  <si>
    <t>ампула</t>
  </si>
  <si>
    <t>Атропин</t>
  </si>
  <si>
    <t>раствор для инъекций 1 мг/мл</t>
  </si>
  <si>
    <t>Баклофен</t>
  </si>
  <si>
    <t>таблетки 10 мг</t>
  </si>
  <si>
    <t>таблетка</t>
  </si>
  <si>
    <t>Никотиновая кислота</t>
  </si>
  <si>
    <t>Раствор для инъекций, 1%, 1 мл № 5</t>
  </si>
  <si>
    <t>Перметрин</t>
  </si>
  <si>
    <t>мазь для наружного применения не менее 40 г</t>
  </si>
  <si>
    <t>туба</t>
  </si>
  <si>
    <t>флакон</t>
  </si>
  <si>
    <t>Пиперациллин и ингибитор бета-лактамазы</t>
  </si>
  <si>
    <t>порошок для приготовления раствора для внутривенных инъекций 4,5 г</t>
  </si>
  <si>
    <t>Анти-Д иммуноглобулин человеческий</t>
  </si>
  <si>
    <t>раствор для внутримышечных инъекций 625 МЕ/мл 2 мл</t>
  </si>
  <si>
    <t>Толперизон</t>
  </si>
  <si>
    <t>таблетка 150 мг</t>
  </si>
  <si>
    <t>Желатиновыйадгезив для срезов 150мл  Адгезионная среда для гистологических препаратов</t>
  </si>
  <si>
    <t>Адгезивная жидкость для создания адгезивного покрытия на
предметных стеклах. Флаконы имеет крышку с кисточкой
для ручного нанесения адгезива. Продукт не требует
хранения в холодильнике! Подходит в том числе для
иммуногистохимических исследований. Готов к
применению</t>
  </si>
  <si>
    <t>штука</t>
  </si>
  <si>
    <t>Клапан внутрибронхиальный резиновый КБР-5.2 (типоразмеры КБР-10)</t>
  </si>
  <si>
    <t>Клапан сделан из резиновой смеси 52-336/4, индифферентной для организма человека, и представляет собой полый цилиндр Внутреннее отверстие клапана с одной стороны имеет ровную круглую форму, с другой – выполнено в форме спадающего лепесткового клапана, запирающегося избыточным наружным давлением и собственными эластическими свойствами материала из которого он изготовлен. Две трети наружной поверхности клапана составляют тонкие пластинчатые радиальные лепестки для фиксации его в бронхе. Установка клапана производится как ригидным бронхоскопом, так и бронхофиброскопом</t>
  </si>
  <si>
    <t>Клапан внутрибронхиальный резиновый КБР-5.2 (типоразмеры КБР-11)</t>
  </si>
  <si>
    <t>Клапан внутрибронхиальный резиновый КБР-5.2 (типоразмеры КБР-12)</t>
  </si>
  <si>
    <t>Клапан внутрибронхиальный резиновый КБР-5.2 (типоразмеры КБР-13)</t>
  </si>
  <si>
    <t>Клапан внутрибронхиальный резиновый КБР-5.2 (типоразмеры КБР-18)</t>
  </si>
  <si>
    <t>Клапан внутрибронхиальный резиновый КБР-5.2 (типоразмеры КБР-16)</t>
  </si>
  <si>
    <t>Реагент для определения общего билирубина Total Bilirubin к анализатору SPOTCHEM</t>
  </si>
  <si>
    <t>Одноразовый трехпросветный баллон для извлечения камней. Возможность работы с
эндоскопами с каналом от 2.8 мм и более, длина 1900 мм, максимальный диаметр баллона 15 мм. Наличие 3 раздельных портов для введения жидкостей, проводника и для соединения с раздувающим шприцем с
разъемом типа "Луер-Лок". Наличие запорного крана для управления потоком воздуха. Инъекционное отверстие располагается выше баллона. Наличие в комплекте 3 шприцев разных размеров,
обеспечивающих раздутие баллона до размеров 8.5, 11.5 и 15.0 мм. Наличие рентгенконтрастного наконечника. Совместимость с проводником 0,035". Наличие интегрированной ручки с C-
образным держателем. Совместимость с V- держателем Olympus. Инструмент стерилен.</t>
  </si>
  <si>
    <t>Инструмент
эндоскопически
й: Баллон для извлечения
камней /B- V232P-A/</t>
  </si>
  <si>
    <t xml:space="preserve">Со встроенным устройством для переноса мочи в вакуумную пробирку Для одноразового использования, совместимо со пробирками для взятия и транспортировки мочи. Объем 120мл. Упаковка: 100шт </t>
  </si>
  <si>
    <t xml:space="preserve">Стерильный контейнер для взятия мочи </t>
  </si>
  <si>
    <t>Наконечники универсальные, стерильные без фильтра, 200 мкл</t>
  </si>
  <si>
    <t>Наконечники универсальные, стерильные без фильтра, 200 мкл №1000 штук</t>
  </si>
  <si>
    <t>2024 ж_____________ №43  хабарландыруға №1 қосымша                                                  Приложение №1 к объявлению № 43 от 21 июня 2024 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</si>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</sst>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3" fontId="108" fillId="0" borderId="0" xfId="4591" applyFont="1" applyFill="1" applyAlignment="1">
      <alignment horizontal="center" vertical="center" wrapText="1"/>
    </xf>
    <xf numFmtId="179" fontId="110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3" fontId="111" fillId="0" borderId="36" xfId="459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3" fontId="108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1" fillId="0" borderId="0" xfId="0" applyNumberFormat="1" applyFont="1" applyFill="1" applyAlignment="1">
      <alignment horizontal="left" vertical="center" wrapText="1"/>
    </xf>
    <xf numFmtId="4" fontId="109" fillId="0" borderId="36" xfId="0" applyNumberFormat="1" applyFont="1" applyFill="1" applyBorder="1" applyAlignment="1">
      <alignment horizontal="center" vertical="center"/>
    </xf>
    <xf numFmtId="2" fontId="108" fillId="0" borderId="36" xfId="0" applyNumberFormat="1" applyFont="1" applyFill="1" applyBorder="1" applyAlignment="1">
      <alignment horizontal="center" vertical="center" wrapText="1"/>
    </xf>
    <xf numFmtId="1" fontId="109" fillId="0" borderId="36" xfId="0" applyNumberFormat="1" applyFont="1" applyFill="1" applyBorder="1" applyAlignment="1">
      <alignment horizontal="center" vertical="center" wrapText="1"/>
    </xf>
    <xf numFmtId="43" fontId="109" fillId="0" borderId="36" xfId="4591" applyFont="1" applyFill="1" applyBorder="1" applyAlignment="1">
      <alignment horizontal="center" vertical="center" wrapText="1"/>
    </xf>
    <xf numFmtId="0" fontId="108" fillId="0" borderId="36" xfId="0" applyFont="1" applyFill="1" applyBorder="1" applyAlignment="1">
      <alignment horizontal="center" vertical="center" wrapText="1"/>
    </xf>
    <xf numFmtId="3" fontId="109" fillId="0" borderId="36" xfId="177" applyNumberFormat="1" applyFont="1" applyFill="1" applyBorder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8" fillId="0" borderId="37" xfId="0" applyNumberFormat="1" applyFont="1" applyFill="1" applyBorder="1" applyAlignment="1">
      <alignment horizontal="center" vertical="center" wrapText="1"/>
    </xf>
    <xf numFmtId="3" fontId="108" fillId="0" borderId="37" xfId="4591" applyNumberFormat="1" applyFont="1" applyFill="1" applyBorder="1" applyAlignment="1">
      <alignment horizontal="center" vertical="center" wrapText="1"/>
    </xf>
    <xf numFmtId="43" fontId="108" fillId="0" borderId="37" xfId="4591" applyFont="1" applyFill="1" applyBorder="1" applyAlignment="1">
      <alignment horizontal="center" vertical="center" wrapText="1"/>
    </xf>
    <xf numFmtId="2" fontId="109" fillId="0" borderId="37" xfId="0" applyNumberFormat="1" applyFont="1" applyFill="1" applyBorder="1" applyAlignment="1">
      <alignment horizontal="center" vertical="center" wrapText="1"/>
    </xf>
    <xf numFmtId="0" fontId="108" fillId="0" borderId="36" xfId="133" applyFont="1" applyFill="1" applyBorder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/>
    </xf>
    <xf numFmtId="4" fontId="109" fillId="0" borderId="36" xfId="177" applyNumberFormat="1" applyFont="1" applyFill="1" applyBorder="1" applyAlignment="1">
      <alignment horizontal="center" vertical="center"/>
    </xf>
    <xf numFmtId="0" fontId="108" fillId="0" borderId="36" xfId="0" applyFont="1" applyFill="1" applyBorder="1" applyAlignment="1">
      <alignment horizontal="center" vertical="center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3" fontId="110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view="pageBreakPreview" topLeftCell="A11" zoomScale="70" zoomScaleNormal="70" zoomScaleSheetLayoutView="70" workbookViewId="0">
      <selection activeCell="H41" sqref="H41"/>
    </sheetView>
  </sheetViews>
  <sheetFormatPr defaultColWidth="31.42578125" defaultRowHeight="15.75"/>
  <cols>
    <col min="1" max="1" width="9" style="1" customWidth="1"/>
    <col min="2" max="2" width="34.42578125" style="2" customWidth="1"/>
    <col min="3" max="3" width="80.5703125" style="2" customWidth="1"/>
    <col min="4" max="4" width="11.140625" style="2" customWidth="1"/>
    <col min="5" max="5" width="9.28515625" style="3" customWidth="1"/>
    <col min="6" max="6" width="17.28515625" style="4" customWidth="1"/>
    <col min="7" max="7" width="18.7109375" style="4" customWidth="1"/>
    <col min="8" max="8" width="26.28515625" style="2" customWidth="1"/>
    <col min="9" max="9" width="30.140625" style="23" customWidth="1"/>
    <col min="10" max="16384" width="31.42578125" style="13"/>
  </cols>
  <sheetData>
    <row r="2" spans="1:9" ht="50.25" customHeight="1">
      <c r="H2" s="35" t="s">
        <v>54</v>
      </c>
      <c r="I2" s="35"/>
    </row>
    <row r="3" spans="1:9" ht="28.5" customHeight="1">
      <c r="H3" s="35" t="s">
        <v>9</v>
      </c>
      <c r="I3" s="35"/>
    </row>
    <row r="5" spans="1:9" s="14" customFormat="1" ht="220.5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ht="78.75">
      <c r="A6" s="10">
        <v>1</v>
      </c>
      <c r="B6" s="16" t="s">
        <v>12</v>
      </c>
      <c r="C6" s="10" t="s">
        <v>12</v>
      </c>
      <c r="D6" s="16" t="s">
        <v>13</v>
      </c>
      <c r="E6" s="9">
        <v>350</v>
      </c>
      <c r="F6" s="12">
        <v>1600</v>
      </c>
      <c r="G6" s="15">
        <f>E6*F6</f>
        <v>560000</v>
      </c>
      <c r="H6" s="10" t="s">
        <v>10</v>
      </c>
      <c r="I6" s="11" t="s">
        <v>11</v>
      </c>
    </row>
    <row r="7" spans="1:9" ht="126">
      <c r="A7" s="10">
        <v>2</v>
      </c>
      <c r="B7" s="10" t="s">
        <v>14</v>
      </c>
      <c r="C7" s="10" t="s">
        <v>14</v>
      </c>
      <c r="D7" s="10" t="s">
        <v>15</v>
      </c>
      <c r="E7" s="17">
        <v>1</v>
      </c>
      <c r="F7" s="18">
        <v>21000</v>
      </c>
      <c r="G7" s="15">
        <f t="shared" ref="G7:G27" si="0">E7*F7</f>
        <v>21000</v>
      </c>
      <c r="H7" s="10" t="s">
        <v>10</v>
      </c>
      <c r="I7" s="11" t="s">
        <v>11</v>
      </c>
    </row>
    <row r="8" spans="1:9" ht="147" customHeight="1">
      <c r="A8" s="10">
        <v>3</v>
      </c>
      <c r="B8" s="10" t="s">
        <v>16</v>
      </c>
      <c r="C8" s="10" t="s">
        <v>16</v>
      </c>
      <c r="D8" s="10" t="s">
        <v>15</v>
      </c>
      <c r="E8" s="17">
        <v>1</v>
      </c>
      <c r="F8" s="18">
        <v>18000</v>
      </c>
      <c r="G8" s="15">
        <f t="shared" si="0"/>
        <v>18000</v>
      </c>
      <c r="H8" s="10" t="s">
        <v>10</v>
      </c>
      <c r="I8" s="11" t="s">
        <v>11</v>
      </c>
    </row>
    <row r="9" spans="1:9" ht="78.75">
      <c r="A9" s="10">
        <v>4</v>
      </c>
      <c r="B9" s="10" t="s">
        <v>17</v>
      </c>
      <c r="C9" s="10" t="s">
        <v>18</v>
      </c>
      <c r="D9" s="10" t="s">
        <v>19</v>
      </c>
      <c r="E9" s="17">
        <v>690</v>
      </c>
      <c r="F9" s="18">
        <v>130.85</v>
      </c>
      <c r="G9" s="15">
        <f t="shared" si="0"/>
        <v>90286.5</v>
      </c>
      <c r="H9" s="10" t="s">
        <v>10</v>
      </c>
      <c r="I9" s="11" t="s">
        <v>11</v>
      </c>
    </row>
    <row r="10" spans="1:9" ht="78.75">
      <c r="A10" s="10">
        <v>5</v>
      </c>
      <c r="B10" s="19" t="s">
        <v>20</v>
      </c>
      <c r="C10" s="19" t="s">
        <v>21</v>
      </c>
      <c r="D10" s="10" t="s">
        <v>19</v>
      </c>
      <c r="E10" s="20">
        <v>1500</v>
      </c>
      <c r="F10" s="12">
        <v>14.45</v>
      </c>
      <c r="G10" s="15">
        <f t="shared" si="0"/>
        <v>21675</v>
      </c>
      <c r="H10" s="10" t="s">
        <v>10</v>
      </c>
      <c r="I10" s="11" t="s">
        <v>11</v>
      </c>
    </row>
    <row r="11" spans="1:9" ht="78.75">
      <c r="A11" s="10">
        <v>6</v>
      </c>
      <c r="B11" s="19" t="s">
        <v>22</v>
      </c>
      <c r="C11" s="19" t="s">
        <v>23</v>
      </c>
      <c r="D11" s="10" t="s">
        <v>24</v>
      </c>
      <c r="E11" s="21">
        <v>400</v>
      </c>
      <c r="F11" s="12">
        <v>30.79</v>
      </c>
      <c r="G11" s="15">
        <f t="shared" si="0"/>
        <v>12316</v>
      </c>
      <c r="H11" s="10" t="s">
        <v>10</v>
      </c>
      <c r="I11" s="11" t="s">
        <v>11</v>
      </c>
    </row>
    <row r="12" spans="1:9" ht="78.75">
      <c r="A12" s="10">
        <v>7</v>
      </c>
      <c r="B12" s="19" t="s">
        <v>25</v>
      </c>
      <c r="C12" s="19" t="s">
        <v>26</v>
      </c>
      <c r="D12" s="10" t="s">
        <v>19</v>
      </c>
      <c r="E12" s="21">
        <v>990</v>
      </c>
      <c r="F12" s="12">
        <v>32.479999999999997</v>
      </c>
      <c r="G12" s="15">
        <f t="shared" si="0"/>
        <v>32155.199999999997</v>
      </c>
      <c r="H12" s="10" t="s">
        <v>10</v>
      </c>
      <c r="I12" s="11" t="s">
        <v>11</v>
      </c>
    </row>
    <row r="13" spans="1:9" ht="78.75">
      <c r="A13" s="10">
        <v>8</v>
      </c>
      <c r="B13" s="10" t="s">
        <v>27</v>
      </c>
      <c r="C13" s="10" t="s">
        <v>28</v>
      </c>
      <c r="D13" s="11" t="s">
        <v>29</v>
      </c>
      <c r="E13" s="22">
        <v>8</v>
      </c>
      <c r="F13" s="18">
        <v>1545.33</v>
      </c>
      <c r="G13" s="15">
        <f t="shared" si="0"/>
        <v>12362.64</v>
      </c>
      <c r="H13" s="10" t="s">
        <v>10</v>
      </c>
      <c r="I13" s="11" t="s">
        <v>11</v>
      </c>
    </row>
    <row r="14" spans="1:9" ht="78.75">
      <c r="A14" s="10">
        <v>9</v>
      </c>
      <c r="B14" s="16" t="s">
        <v>31</v>
      </c>
      <c r="C14" s="16" t="s">
        <v>32</v>
      </c>
      <c r="D14" s="16" t="s">
        <v>30</v>
      </c>
      <c r="E14" s="9">
        <v>150</v>
      </c>
      <c r="F14" s="12">
        <v>2260.1</v>
      </c>
      <c r="G14" s="15">
        <f t="shared" si="0"/>
        <v>339015</v>
      </c>
      <c r="H14" s="16" t="s">
        <v>10</v>
      </c>
      <c r="I14" s="11" t="s">
        <v>11</v>
      </c>
    </row>
    <row r="15" spans="1:9" ht="78.75">
      <c r="A15" s="10">
        <v>10</v>
      </c>
      <c r="B15" s="16" t="s">
        <v>33</v>
      </c>
      <c r="C15" s="16" t="s">
        <v>34</v>
      </c>
      <c r="D15" s="16" t="s">
        <v>19</v>
      </c>
      <c r="E15" s="9">
        <v>10</v>
      </c>
      <c r="F15" s="12">
        <v>29444.86</v>
      </c>
      <c r="G15" s="15">
        <f t="shared" si="0"/>
        <v>294448.59999999998</v>
      </c>
      <c r="H15" s="16" t="s">
        <v>10</v>
      </c>
      <c r="I15" s="11" t="s">
        <v>11</v>
      </c>
    </row>
    <row r="16" spans="1:9" ht="78.75">
      <c r="A16" s="10">
        <v>11</v>
      </c>
      <c r="B16" s="16" t="s">
        <v>35</v>
      </c>
      <c r="C16" s="16" t="s">
        <v>36</v>
      </c>
      <c r="D16" s="16" t="s">
        <v>24</v>
      </c>
      <c r="E16" s="9">
        <v>865</v>
      </c>
      <c r="F16" s="12">
        <v>32.46</v>
      </c>
      <c r="G16" s="15">
        <f t="shared" si="0"/>
        <v>28077.9</v>
      </c>
      <c r="H16" s="16" t="s">
        <v>10</v>
      </c>
      <c r="I16" s="11" t="s">
        <v>11</v>
      </c>
    </row>
    <row r="17" spans="1:9" ht="94.5">
      <c r="A17" s="10">
        <v>12</v>
      </c>
      <c r="B17" s="16" t="s">
        <v>37</v>
      </c>
      <c r="C17" s="16" t="s">
        <v>38</v>
      </c>
      <c r="D17" s="16" t="s">
        <v>15</v>
      </c>
      <c r="E17" s="9">
        <v>2</v>
      </c>
      <c r="F17" s="12">
        <v>19600</v>
      </c>
      <c r="G17" s="15">
        <f t="shared" si="0"/>
        <v>39200</v>
      </c>
      <c r="H17" s="16" t="s">
        <v>10</v>
      </c>
      <c r="I17" s="11" t="s">
        <v>11</v>
      </c>
    </row>
    <row r="18" spans="1:9" ht="141.75">
      <c r="A18" s="10">
        <v>13</v>
      </c>
      <c r="B18" s="16" t="s">
        <v>40</v>
      </c>
      <c r="C18" s="16" t="s">
        <v>41</v>
      </c>
      <c r="D18" s="16" t="s">
        <v>39</v>
      </c>
      <c r="E18" s="9">
        <v>2</v>
      </c>
      <c r="F18" s="12">
        <v>174000</v>
      </c>
      <c r="G18" s="15">
        <f t="shared" si="0"/>
        <v>348000</v>
      </c>
      <c r="H18" s="16" t="s">
        <v>10</v>
      </c>
      <c r="I18" s="11" t="s">
        <v>11</v>
      </c>
    </row>
    <row r="19" spans="1:9" ht="141.75">
      <c r="A19" s="10">
        <v>14</v>
      </c>
      <c r="B19" s="16" t="s">
        <v>42</v>
      </c>
      <c r="C19" s="16" t="s">
        <v>41</v>
      </c>
      <c r="D19" s="16" t="s">
        <v>39</v>
      </c>
      <c r="E19" s="9">
        <v>2</v>
      </c>
      <c r="F19" s="12">
        <v>174000</v>
      </c>
      <c r="G19" s="15">
        <f t="shared" si="0"/>
        <v>348000</v>
      </c>
      <c r="H19" s="16" t="s">
        <v>10</v>
      </c>
      <c r="I19" s="11" t="s">
        <v>11</v>
      </c>
    </row>
    <row r="20" spans="1:9" ht="141.75">
      <c r="A20" s="10">
        <v>15</v>
      </c>
      <c r="B20" s="16" t="s">
        <v>43</v>
      </c>
      <c r="C20" s="16" t="s">
        <v>41</v>
      </c>
      <c r="D20" s="16" t="s">
        <v>39</v>
      </c>
      <c r="E20" s="9">
        <v>2</v>
      </c>
      <c r="F20" s="12">
        <v>174000</v>
      </c>
      <c r="G20" s="15">
        <f t="shared" si="0"/>
        <v>348000</v>
      </c>
      <c r="H20" s="16" t="s">
        <v>10</v>
      </c>
      <c r="I20" s="11" t="s">
        <v>11</v>
      </c>
    </row>
    <row r="21" spans="1:9" ht="141.75">
      <c r="A21" s="10">
        <v>16</v>
      </c>
      <c r="B21" s="16" t="s">
        <v>44</v>
      </c>
      <c r="C21" s="16" t="s">
        <v>41</v>
      </c>
      <c r="D21" s="16" t="s">
        <v>39</v>
      </c>
      <c r="E21" s="9">
        <v>1</v>
      </c>
      <c r="F21" s="12">
        <v>174000</v>
      </c>
      <c r="G21" s="15">
        <f t="shared" si="0"/>
        <v>174000</v>
      </c>
      <c r="H21" s="16" t="s">
        <v>10</v>
      </c>
      <c r="I21" s="11" t="s">
        <v>11</v>
      </c>
    </row>
    <row r="22" spans="1:9" ht="141.75">
      <c r="A22" s="10">
        <v>17</v>
      </c>
      <c r="B22" s="16" t="s">
        <v>45</v>
      </c>
      <c r="C22" s="16" t="s">
        <v>41</v>
      </c>
      <c r="D22" s="16" t="s">
        <v>39</v>
      </c>
      <c r="E22" s="9">
        <v>2</v>
      </c>
      <c r="F22" s="12">
        <v>174000</v>
      </c>
      <c r="G22" s="15">
        <f t="shared" si="0"/>
        <v>348000</v>
      </c>
      <c r="H22" s="16" t="s">
        <v>10</v>
      </c>
      <c r="I22" s="11" t="s">
        <v>11</v>
      </c>
    </row>
    <row r="23" spans="1:9" ht="141.75">
      <c r="A23" s="10">
        <v>18</v>
      </c>
      <c r="B23" s="24" t="s">
        <v>46</v>
      </c>
      <c r="C23" s="24" t="s">
        <v>41</v>
      </c>
      <c r="D23" s="24" t="s">
        <v>39</v>
      </c>
      <c r="E23" s="25">
        <v>2</v>
      </c>
      <c r="F23" s="26">
        <v>174000</v>
      </c>
      <c r="G23" s="15">
        <f t="shared" si="0"/>
        <v>348000</v>
      </c>
      <c r="H23" s="24" t="s">
        <v>10</v>
      </c>
      <c r="I23" s="27" t="s">
        <v>11</v>
      </c>
    </row>
    <row r="24" spans="1:9" ht="78.75">
      <c r="A24" s="10">
        <v>19</v>
      </c>
      <c r="B24" s="16" t="s">
        <v>47</v>
      </c>
      <c r="C24" s="16" t="s">
        <v>47</v>
      </c>
      <c r="D24" s="16" t="s">
        <v>15</v>
      </c>
      <c r="E24" s="9">
        <v>10</v>
      </c>
      <c r="F24" s="12">
        <v>10700</v>
      </c>
      <c r="G24" s="15">
        <f t="shared" si="0"/>
        <v>107000</v>
      </c>
      <c r="H24" s="16" t="s">
        <v>10</v>
      </c>
      <c r="I24" s="11" t="s">
        <v>11</v>
      </c>
    </row>
    <row r="25" spans="1:9" ht="204.75">
      <c r="A25" s="10">
        <v>20</v>
      </c>
      <c r="B25" s="16" t="s">
        <v>49</v>
      </c>
      <c r="C25" s="16" t="s">
        <v>48</v>
      </c>
      <c r="D25" s="16" t="s">
        <v>39</v>
      </c>
      <c r="E25" s="9">
        <v>8</v>
      </c>
      <c r="F25" s="12">
        <v>157180</v>
      </c>
      <c r="G25" s="15">
        <f t="shared" si="0"/>
        <v>1257440</v>
      </c>
      <c r="H25" s="16" t="s">
        <v>10</v>
      </c>
      <c r="I25" s="11" t="s">
        <v>11</v>
      </c>
    </row>
    <row r="26" spans="1:9" ht="75.75" customHeight="1">
      <c r="A26" s="10">
        <v>21</v>
      </c>
      <c r="B26" s="10" t="s">
        <v>51</v>
      </c>
      <c r="C26" s="10" t="s">
        <v>50</v>
      </c>
      <c r="D26" s="28" t="s">
        <v>39</v>
      </c>
      <c r="E26" s="29">
        <v>4500</v>
      </c>
      <c r="F26" s="30">
        <v>76</v>
      </c>
      <c r="G26" s="15">
        <f t="shared" si="0"/>
        <v>342000</v>
      </c>
      <c r="H26" s="16" t="s">
        <v>10</v>
      </c>
      <c r="I26" s="11" t="s">
        <v>11</v>
      </c>
    </row>
    <row r="27" spans="1:9" ht="78.75">
      <c r="A27" s="10">
        <v>22</v>
      </c>
      <c r="B27" s="10" t="s">
        <v>52</v>
      </c>
      <c r="C27" s="10" t="s">
        <v>53</v>
      </c>
      <c r="D27" s="31" t="s">
        <v>15</v>
      </c>
      <c r="E27" s="29">
        <v>1</v>
      </c>
      <c r="F27" s="30">
        <v>2900</v>
      </c>
      <c r="G27" s="15">
        <f t="shared" si="0"/>
        <v>2900</v>
      </c>
      <c r="H27" s="16" t="s">
        <v>10</v>
      </c>
      <c r="I27" s="11" t="s">
        <v>11</v>
      </c>
    </row>
    <row r="28" spans="1:9" s="14" customFormat="1">
      <c r="A28" s="5"/>
      <c r="B28" s="32" t="s">
        <v>55</v>
      </c>
      <c r="C28" s="32"/>
      <c r="D28" s="32"/>
      <c r="E28" s="33"/>
      <c r="F28" s="34"/>
      <c r="G28" s="34">
        <f>SUM(G6:G27)</f>
        <v>5091876.84</v>
      </c>
      <c r="H28" s="32"/>
      <c r="I28" s="6"/>
    </row>
  </sheetData>
  <autoFilter ref="A5:I5"/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60" orientation="landscape" r:id="rId1"/>
  <headerFooter>
    <oddFooter>&amp;C&amp;P из &amp;N</oddFooter>
  </headerFooter>
  <rowBreaks count="2" manualBreakCount="2">
    <brk id="18" max="8" man="1"/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2024-06-21T08:58:16Z</cp:lastPrinted>
  <dcterms:created xsi:type="dcterms:W3CDTF">2016-01-05T12:46:10Z</dcterms:created>
  <dcterms:modified xsi:type="dcterms:W3CDTF">2024-06-21T08:59:18Z</dcterms:modified>
</cp:coreProperties>
</file>