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ya\Desktop\ПЕНГРИН\ПЕНГРИН\2024\Объявление № 29 о проведении закупа способом запроса ценовых предложений\"/>
    </mc:Choice>
  </mc:AlternateContent>
  <bookViews>
    <workbookView showHorizontalScroll="0" showVerticalScroll="0" showSheetTabs="0" xWindow="0" yWindow="0" windowWidth="28800" windowHeight="12330"/>
  </bookViews>
  <sheets>
    <sheet name="объявление 1" sheetId="4" r:id="rId1"/>
  </sheets>
  <definedNames>
    <definedName name="_xlnm._FilterDatabase" localSheetId="0" hidden="1">'объявление 1'!$A$5:$I$6</definedName>
    <definedName name="_xlnm.Print_Titles" localSheetId="0">'объявление 1'!$5:$5</definedName>
    <definedName name="_xlnm.Print_Area" localSheetId="0">'объявление 1'!$A$1:$I$27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8" i="4"/>
  <c r="G18" i="4" l="1"/>
</calcChain>
</file>

<file path=xl/sharedStrings.xml><?xml version="1.0" encoding="utf-8"?>
<sst xmlns="http://schemas.openxmlformats.org/spreadsheetml/2006/main" count="63" uniqueCount="36">
  <si>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</si>
  <si>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</si>
  <si>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</si>
  <si>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</si>
  <si>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</si>
  <si>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</si>
  <si>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</si>
  <si>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</si>
  <si>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</si>
  <si>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Директор_________________Нурлыбаев Е. Ш.</t>
  </si>
  <si>
    <t>по заявке Заказчика (в течении 15 календарных дней)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</si>
  <si>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</si>
  <si>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упаковка</t>
  </si>
  <si>
    <t>Итого:</t>
  </si>
  <si>
    <t>2024 ж_____________ №29  хабарландыруға №1 қосымша                                                  Приложение №1 к объявлению № 29 от 24 апреля 2024 г.</t>
  </si>
  <si>
    <t>Control Plasma N 10 x for 1 ml (Контрольная плазма Control Plasma N 10 x на 1 мл)</t>
  </si>
  <si>
    <t>Control Plasma P 10 x for 1 ml (Контрольная плазма Control Plasma P 10 x на 1 мл)</t>
  </si>
  <si>
    <t>Thromborel S 10 x for 4 ml 400 (Реагент для определения Thromborel S 10 x на 4 мл 400)</t>
  </si>
  <si>
    <t>Multifibren® U 10 x 2 ml (Мультифибрин U)</t>
  </si>
  <si>
    <t>BFT II Analyzer Dispo System 5 x 100 pieces одноразовые реакционные ячейки для BFTII 5х100 шт.</t>
  </si>
  <si>
    <t>Каолиновая суспензия 50 мл</t>
  </si>
  <si>
    <t>PT-Multi calibrator (6 levels) 6 x for 1 ml (Калибратор PT-Multi calibrator 6 x на 1 мл)</t>
  </si>
  <si>
    <t>Fibrinogen standards level 1-6 6 x for 1 ml (Стандарт для Фибриногена Уровень 1-6 6 x на 1 мл)</t>
  </si>
  <si>
    <t>Actin FS 10 x 2 ml (Реагент для определения Actin FS 10 x 2 мл)</t>
  </si>
  <si>
    <t>Хлорид Кальция (Calcium Chloride Solution) CaCl2 10х15 мл</t>
  </si>
  <si>
    <t>Реагент предназначен для ежедневного внутрилабораторного контроля правильности определения параметров свертывающей, противосвертывающей и фибринолитической систем. Состав: лиофилизированная пулированная плазма отобранных здоровых доноров крови, стабилизированная HEPES-буфером (12 г/л); не содержит консервантов. Фасовка: 10x1мл.Стабильность после вскрытия: 4ч при +15 до +25 °C.Для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</si>
  <si>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предназначен для контроля коагулометрических и фибринолизных тестов в патологических значениях.Состав: лиофилизированная пулированная плазма отобранных здоровых доноров крови, стабилизированная HEPES-буфером (12 г/л); не содержит консервантов. Фасовка: 10 x 1мл.Стабильность после восстановления при температуре от +15 до +25°C - 4ч.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</si>
  <si>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определения протромбинового времени  (ПВ) и активности факторов свертывания II, V, VII и X. Состав: лиофилизированный человеческий плацентарный тромбопластин (≤ 60 г/л), хлорид кальция (прибл. 1,5 г/л), стабилизаторы. Консерванты: гентамицин (0,1 г/л), 5-хлор-2-метил-4-изотиазол-3-он и 2-метил-4-изотиазол-3-он (&lt;15 мг/л).  Фасовка и количество тестов: - 10 x 4 мл (400 тестов). Стабильность после восстановления: - при температуре 37 °C - 8 ч. (открытый флакон); - при температуре 15-25 °C 2 дн. (открытый флакон); - при температуре 2-8 °C 5 дн. (закрытый флакон).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</si>
  <si>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 xml:space="preserve">Реагент используется для количественного определения фибриногена в плазме крови человека.Состав: телячий сывороточный тромбин (50 МЕ/мл), пептид, замедляющий агрегацию фибрина (гли-про-арг-про-ала-амид, 0,15 г/л), хлорид кальция (1,5 г/л), гексадиметрин бромид (15 мг/л), полиэтиленгликоль 6000 (0,8 г/л), хлорид натрия (6,4 г/л), Трис (50 ммоль/л), бычий альбумин (10 г/л); Консервант: азид натрия (&lt;1 г/л).Фасовка: 10 x 2 мл.Стабильность реагента после вскрытия не менее 5 дней при температуре +2°С - +8°С.Для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</t>
  </si>
  <si>
    <t xml:space="preserve">Материал изготовления кювет: Первичный химически чистый полипропилен не содержащий красителей. Фасовка 100 кювет.Для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</t>
  </si>
  <si>
    <t xml:space="preserve">Раствор, представляющий собой суспензию каолина - 1х50мл.Состав: каолин (0.5 г/л),pH 7.5 ±0.5.Фасовка 1х50мл.После распечатывания реагент стабилен 12нед. при температуре от 2 до 8°C.Для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</t>
  </si>
  <si>
    <t xml:space="preserve">Комплект калибратора предназначен для применения в качестве реагента для исследования гемостаза. Для определения местного значения МИЧ. Состав: шесть калибровочных плазм для калибровки ПВ. Калибровочная плазма лиофилизирована и калибрована.Стабильность после восстановления (закрытый флакон): - при температуре 2-8 °C 8 ч.; - при температуре 15-25 °C 4 ч.; - при температуре ≤ −18 °C 4 нед. Фасовка 6х1мл.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</t>
  </si>
  <si>
    <t>Набор калибраторов фибриногена включает шесть плазм, использующихся для получения калибровочных кривых, необходимых при определении концентрации фибриногена модифицированным методом Клаусса.  (Калибровочные плазмы 1–6 перекрывают диапазон приблизительно 0,6–9,0 г/л).Состав:калибраторы фибриногена содержат цитратную плазму, полученной от здоровых доноров крови, которая  разводится раствором буфера или дополняется очищенным фибриногеном. Фасовка 6х1мл.После распечатывания реагент стабилен 4ч при температуре 15-25°C.Для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</si>
  <si>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определения АЧТВ показывает высокую чувствительность к дефициту внутренних факторов свертывания (VIII, IX, XI и XII). Состав: очищенные соевые фосфатиды в 1,0 × 10–4 растворе эллаговой кислоты с добавлением буфера, стабилизаторов и консервантов. Форма выпуска должна быть жидкая, готовая к применению. После распечатывания реагентстабилен 7 дн. при температуре от 2 дo 15°C. Не замораживать. Фасовка: 10х2 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</si>
  <si>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Раствор хлорида кальция применяется как вспомогательный реагент для различных коагулометрических анализов. Состав: раствор CaCl2 0.025 моль/л. Стабильность после вскрытия: 8 недель при +2 до +25 °C. Фасовка: -10x15 мл.Для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</si>
  <si>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Реагенты для полуавтоматического коагулометра BFT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</si>
</sst>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3" applyNumberFormat="0" applyAlignment="0" applyProtection="0"/>
    <xf numFmtId="0" fontId="38" fillId="55" borderId="14" applyNumberFormat="0" applyAlignment="0" applyProtection="0"/>
    <xf numFmtId="0" fontId="39" fillId="55" borderId="13" applyNumberFormat="0" applyAlignment="0" applyProtection="0"/>
    <xf numFmtId="0" fontId="40" fillId="0" borderId="15" applyNumberFormat="0" applyFill="0" applyAlignment="0" applyProtection="0"/>
    <xf numFmtId="0" fontId="41" fillId="56" borderId="16" applyNumberFormat="0" applyAlignment="0" applyProtection="0"/>
    <xf numFmtId="0" fontId="42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5"/>
    <xf numFmtId="0" fontId="29" fillId="87" borderId="0"/>
    <xf numFmtId="171" fontId="67" fillId="0" borderId="0"/>
    <xf numFmtId="0" fontId="67" fillId="125" borderId="30"/>
    <xf numFmtId="168" fontId="29" fillId="0" borderId="0"/>
    <xf numFmtId="0" fontId="60" fillId="121" borderId="13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0"/>
    <xf numFmtId="168" fontId="88" fillId="0" borderId="0"/>
    <xf numFmtId="0" fontId="93" fillId="0" borderId="31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29"/>
    <xf numFmtId="0" fontId="80" fillId="130" borderId="23"/>
    <xf numFmtId="168" fontId="29" fillId="0" borderId="0">
      <alignment horizontal="center"/>
    </xf>
    <xf numFmtId="0" fontId="71" fillId="0" borderId="20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4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2"/>
    <xf numFmtId="0" fontId="73" fillId="0" borderId="0"/>
    <xf numFmtId="0" fontId="59" fillId="121" borderId="14"/>
    <xf numFmtId="0" fontId="67" fillId="125" borderId="17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4"/>
    <xf numFmtId="0" fontId="80" fillId="130" borderId="23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1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8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3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3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3"/>
    <xf numFmtId="0" fontId="29" fillId="104" borderId="0"/>
    <xf numFmtId="0" fontId="78" fillId="87" borderId="23"/>
    <xf numFmtId="0" fontId="68" fillId="92" borderId="0"/>
    <xf numFmtId="0" fontId="79" fillId="130" borderId="24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3"/>
    <xf numFmtId="0" fontId="78" fillId="87" borderId="23"/>
    <xf numFmtId="0" fontId="69" fillId="131" borderId="29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4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3" applyNumberFormat="0" applyAlignment="0" applyProtection="0"/>
    <xf numFmtId="0" fontId="59" fillId="55" borderId="14" applyNumberFormat="0" applyAlignment="0" applyProtection="0"/>
    <xf numFmtId="0" fontId="60" fillId="55" borderId="13" applyNumberFormat="0" applyAlignment="0" applyProtection="0"/>
    <xf numFmtId="0" fontId="61" fillId="0" borderId="15" applyNumberFormat="0" applyFill="0" applyAlignment="0" applyProtection="0"/>
    <xf numFmtId="0" fontId="62" fillId="56" borderId="16" applyNumberFormat="0" applyAlignment="0" applyProtection="0"/>
    <xf numFmtId="0" fontId="63" fillId="0" borderId="0" applyNumberFormat="0" applyFill="0" applyBorder="0" applyAlignment="0" applyProtection="0"/>
    <xf numFmtId="0" fontId="48" fillId="57" borderId="17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19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3"/>
    <xf numFmtId="0" fontId="61" fillId="0" borderId="15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7"/>
    <xf numFmtId="0" fontId="68" fillId="92" borderId="0"/>
    <xf numFmtId="0" fontId="69" fillId="122" borderId="16"/>
    <xf numFmtId="0" fontId="78" fillId="87" borderId="23"/>
    <xf numFmtId="0" fontId="91" fillId="83" borderId="0"/>
    <xf numFmtId="0" fontId="29" fillId="88" borderId="0"/>
    <xf numFmtId="0" fontId="79" fillId="130" borderId="24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6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3"/>
    <xf numFmtId="0" fontId="86" fillId="132" borderId="0"/>
    <xf numFmtId="0" fontId="29" fillId="97" borderId="0"/>
    <xf numFmtId="173" fontId="67" fillId="0" borderId="0"/>
    <xf numFmtId="0" fontId="79" fillId="130" borderId="24"/>
    <xf numFmtId="0" fontId="78" fillId="87" borderId="23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3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1" applyNumberFormat="0" applyProtection="0"/>
    <xf numFmtId="0" fontId="80" fillId="130" borderId="23" applyNumberFormat="0" applyProtection="0"/>
    <xf numFmtId="0" fontId="29" fillId="86" borderId="0" applyNumberFormat="0" applyBorder="0" applyProtection="0"/>
    <xf numFmtId="0" fontId="80" fillId="130" borderId="23" applyNumberFormat="0" applyProtection="0"/>
    <xf numFmtId="0" fontId="68" fillId="90" borderId="0" applyNumberFormat="0" applyBorder="0" applyProtection="0"/>
    <xf numFmtId="0" fontId="82" fillId="0" borderId="25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3" applyNumberFormat="0" applyProtection="0"/>
    <xf numFmtId="0" fontId="79" fillId="130" borderId="24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6" applyNumberFormat="0" applyProtection="0"/>
    <xf numFmtId="170" fontId="97" fillId="0" borderId="0" applyFont="0" applyBorder="0" applyProtection="0"/>
    <xf numFmtId="0" fontId="80" fillId="130" borderId="23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5" applyNumberFormat="0" applyProtection="0"/>
    <xf numFmtId="0" fontId="58" fillId="87" borderId="13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29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3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29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3" applyNumberFormat="0" applyProtection="0"/>
    <xf numFmtId="0" fontId="78" fillId="87" borderId="23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3" applyNumberFormat="0" applyProtection="0"/>
    <xf numFmtId="0" fontId="78" fillId="87" borderId="23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0" applyNumberFormat="0" applyFont="0" applyProtection="0"/>
    <xf numFmtId="0" fontId="29" fillId="125" borderId="30" applyNumberFormat="0" applyProtection="0"/>
    <xf numFmtId="172" fontId="97" fillId="0" borderId="0" applyFont="0" applyBorder="0" applyProtection="0"/>
    <xf numFmtId="0" fontId="93" fillId="0" borderId="31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4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4" applyNumberFormat="0" applyProtection="0"/>
    <xf numFmtId="173" fontId="29" fillId="0" borderId="0" applyBorder="0" applyProtection="0"/>
    <xf numFmtId="0" fontId="74" fillId="0" borderId="28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3" applyNumberFormat="0" applyProtection="0"/>
    <xf numFmtId="0" fontId="97" fillId="125" borderId="17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6" applyNumberFormat="0" applyProtection="0"/>
    <xf numFmtId="168" fontId="99" fillId="0" borderId="0" applyBorder="0" applyProtection="0">
      <alignment horizontal="center"/>
    </xf>
    <xf numFmtId="0" fontId="74" fillId="0" borderId="22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4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0" applyNumberFormat="0" applyProtection="0"/>
    <xf numFmtId="0" fontId="80" fillId="130" borderId="23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4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7" applyNumberFormat="0" applyProtection="0"/>
    <xf numFmtId="0" fontId="78" fillId="87" borderId="23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7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0" applyNumberFormat="0" applyFont="0" applyProtection="0"/>
    <xf numFmtId="0" fontId="2" fillId="57" borderId="17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7" fillId="0" borderId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7" fillId="14" borderId="32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8" fillId="42" borderId="33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9" fillId="42" borderId="32" applyNumberFormat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13" fillId="0" borderId="34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50" borderId="35" applyNumberForma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103" fillId="50" borderId="35" applyNumberForma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0" fontId="2" fillId="49" borderId="35" applyNumberFormat="0" applyFont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79" fontId="108" fillId="0" borderId="0" xfId="4591" applyNumberFormat="1" applyFont="1" applyFill="1" applyAlignment="1">
      <alignment horizontal="center" vertical="center" wrapText="1"/>
    </xf>
    <xf numFmtId="2" fontId="108" fillId="0" borderId="0" xfId="0" applyNumberFormat="1" applyFont="1" applyFill="1" applyAlignment="1">
      <alignment horizontal="center" vertical="center" wrapText="1"/>
    </xf>
    <xf numFmtId="3" fontId="108" fillId="0" borderId="0" xfId="4591" applyNumberFormat="1" applyFont="1" applyFill="1" applyAlignment="1">
      <alignment horizontal="center" vertical="center" wrapText="1"/>
    </xf>
    <xf numFmtId="2" fontId="110" fillId="0" borderId="36" xfId="0" applyNumberFormat="1" applyFont="1" applyFill="1" applyBorder="1" applyAlignment="1">
      <alignment horizontal="center" vertical="center" wrapText="1"/>
    </xf>
    <xf numFmtId="3" fontId="110" fillId="0" borderId="36" xfId="4591" applyNumberFormat="1" applyFont="1" applyFill="1" applyBorder="1" applyAlignment="1">
      <alignment horizontal="center" vertical="center" wrapText="1"/>
    </xf>
    <xf numFmtId="2" fontId="110" fillId="0" borderId="0" xfId="0" applyNumberFormat="1" applyFont="1" applyFill="1" applyAlignment="1">
      <alignment horizontal="center" vertical="center" wrapText="1"/>
    </xf>
    <xf numFmtId="3" fontId="109" fillId="0" borderId="0" xfId="0" applyNumberFormat="1" applyFont="1" applyFill="1" applyAlignment="1">
      <alignment horizontal="center" vertical="center" wrapText="1"/>
    </xf>
    <xf numFmtId="179" fontId="108" fillId="0" borderId="36" xfId="4591" applyNumberFormat="1" applyFont="1" applyFill="1" applyBorder="1" applyAlignment="1">
      <alignment horizontal="center" vertical="center" wrapText="1"/>
    </xf>
    <xf numFmtId="0" fontId="109" fillId="0" borderId="36" xfId="0" applyFont="1" applyFill="1" applyBorder="1" applyAlignment="1">
      <alignment horizontal="center" vertical="center" wrapText="1"/>
    </xf>
    <xf numFmtId="179" fontId="111" fillId="0" borderId="36" xfId="4591" applyNumberFormat="1" applyFont="1" applyFill="1" applyBorder="1" applyAlignment="1">
      <alignment horizontal="center" vertical="center" wrapText="1"/>
    </xf>
    <xf numFmtId="3" fontId="108" fillId="0" borderId="36" xfId="4591" applyNumberFormat="1" applyFont="1" applyFill="1" applyBorder="1" applyAlignment="1">
      <alignment horizontal="center" vertical="center" wrapText="1"/>
    </xf>
    <xf numFmtId="3" fontId="109" fillId="0" borderId="36" xfId="0" applyNumberFormat="1" applyFont="1" applyFill="1" applyBorder="1" applyAlignment="1">
      <alignment horizontal="center" vertical="center" wrapText="1"/>
    </xf>
    <xf numFmtId="3" fontId="109" fillId="0" borderId="36" xfId="4591" applyNumberFormat="1" applyFont="1" applyFill="1" applyBorder="1" applyAlignment="1">
      <alignment horizontal="center" vertical="center" wrapText="1"/>
    </xf>
    <xf numFmtId="179" fontId="109" fillId="0" borderId="36" xfId="4591" applyNumberFormat="1" applyFont="1" applyFill="1" applyBorder="1" applyAlignment="1">
      <alignment horizontal="center" vertical="center" wrapText="1"/>
    </xf>
    <xf numFmtId="43" fontId="108" fillId="0" borderId="0" xfId="4591" applyFont="1" applyFill="1" applyAlignment="1">
      <alignment horizontal="center" vertical="center" wrapText="1"/>
    </xf>
    <xf numFmtId="43" fontId="110" fillId="0" borderId="36" xfId="4591" applyFont="1" applyFill="1" applyBorder="1" applyAlignment="1">
      <alignment horizontal="center" vertical="center" wrapText="1"/>
    </xf>
    <xf numFmtId="0" fontId="109" fillId="0" borderId="38" xfId="0" applyFont="1" applyFill="1" applyBorder="1" applyAlignment="1">
      <alignment horizontal="center" vertical="center" wrapText="1"/>
    </xf>
    <xf numFmtId="3" fontId="109" fillId="0" borderId="39" xfId="0" applyNumberFormat="1" applyFont="1" applyFill="1" applyBorder="1" applyAlignment="1">
      <alignment horizontal="center" vertical="center" wrapText="1"/>
    </xf>
    <xf numFmtId="2" fontId="109" fillId="0" borderId="0" xfId="0" applyNumberFormat="1" applyFont="1" applyFill="1" applyAlignment="1">
      <alignment horizontal="center" vertical="center" wrapText="1"/>
    </xf>
    <xf numFmtId="43" fontId="109" fillId="0" borderId="36" xfId="4591" applyFont="1" applyFill="1" applyBorder="1" applyAlignment="1">
      <alignment vertical="center" wrapText="1"/>
    </xf>
    <xf numFmtId="2" fontId="109" fillId="0" borderId="0" xfId="0" applyNumberFormat="1" applyFont="1" applyFill="1" applyAlignment="1">
      <alignment horizontal="center" vertical="center" wrapText="1"/>
    </xf>
    <xf numFmtId="3" fontId="108" fillId="0" borderId="39" xfId="4591" applyNumberFormat="1" applyFont="1" applyFill="1" applyBorder="1" applyAlignment="1">
      <alignment horizontal="center" vertical="center" wrapText="1"/>
    </xf>
    <xf numFmtId="2" fontId="109" fillId="0" borderId="36" xfId="0" applyNumberFormat="1" applyFont="1" applyFill="1" applyBorder="1" applyAlignment="1">
      <alignment horizontal="center" vertical="center" wrapText="1"/>
    </xf>
    <xf numFmtId="2" fontId="108" fillId="0" borderId="36" xfId="0" applyNumberFormat="1" applyFont="1" applyFill="1" applyBorder="1" applyAlignment="1">
      <alignment horizontal="center" vertical="center" wrapText="1"/>
    </xf>
    <xf numFmtId="43" fontId="108" fillId="0" borderId="36" xfId="4591" applyFont="1" applyFill="1" applyBorder="1" applyAlignment="1">
      <alignment horizontal="center" vertical="center" wrapText="1"/>
    </xf>
    <xf numFmtId="1" fontId="112" fillId="0" borderId="36" xfId="138" applyNumberFormat="1" applyFont="1" applyFill="1" applyBorder="1" applyAlignment="1">
      <alignment horizontal="center" vertical="center" wrapText="1"/>
    </xf>
    <xf numFmtId="4" fontId="112" fillId="0" borderId="36" xfId="0" applyNumberFormat="1" applyFont="1" applyFill="1" applyBorder="1" applyAlignment="1">
      <alignment horizontal="center" vertical="center"/>
    </xf>
    <xf numFmtId="0" fontId="109" fillId="0" borderId="40" xfId="0" applyFont="1" applyFill="1" applyBorder="1" applyAlignment="1">
      <alignment horizontal="center" vertical="center" wrapText="1"/>
    </xf>
    <xf numFmtId="43" fontId="108" fillId="0" borderId="39" xfId="4591" applyFont="1" applyFill="1" applyBorder="1" applyAlignment="1">
      <alignment horizontal="center" vertical="center" wrapText="1"/>
    </xf>
    <xf numFmtId="3" fontId="109" fillId="0" borderId="38" xfId="0" applyNumberFormat="1" applyFont="1" applyFill="1" applyBorder="1" applyAlignment="1">
      <alignment horizontal="center" vertical="center" wrapText="1"/>
    </xf>
    <xf numFmtId="3" fontId="113" fillId="0" borderId="37" xfId="0" applyNumberFormat="1" applyFont="1" applyFill="1" applyBorder="1" applyAlignment="1">
      <alignment horizontal="left" vertical="center" wrapText="1"/>
    </xf>
    <xf numFmtId="3" fontId="113" fillId="0" borderId="38" xfId="0" applyNumberFormat="1" applyFont="1" applyFill="1" applyBorder="1" applyAlignment="1">
      <alignment horizontal="left" vertical="center" wrapText="1"/>
    </xf>
    <xf numFmtId="0" fontId="112" fillId="0" borderId="36" xfId="0" applyFont="1" applyFill="1" applyBorder="1" applyAlignment="1">
      <alignment horizontal="center" vertical="center" wrapText="1"/>
    </xf>
    <xf numFmtId="0" fontId="112" fillId="0" borderId="39" xfId="0" applyFont="1" applyFill="1" applyBorder="1" applyAlignment="1">
      <alignment horizontal="center" vertical="center" wrapText="1"/>
    </xf>
    <xf numFmtId="0" fontId="110" fillId="0" borderId="36" xfId="0" applyFont="1" applyFill="1" applyBorder="1" applyAlignment="1">
      <alignment horizontal="center" vertical="center" wrapText="1"/>
    </xf>
    <xf numFmtId="179" fontId="109" fillId="0" borderId="36" xfId="4591" applyNumberFormat="1" applyFont="1" applyFill="1" applyBorder="1" applyAlignment="1">
      <alignment vertical="center" wrapText="1"/>
    </xf>
    <xf numFmtId="2" fontId="111" fillId="0" borderId="36" xfId="0" applyNumberFormat="1" applyFont="1" applyFill="1" applyBorder="1" applyAlignment="1">
      <alignment horizontal="center" vertical="center" wrapText="1"/>
    </xf>
    <xf numFmtId="43" fontId="111" fillId="0" borderId="36" xfId="4591" applyFont="1" applyFill="1" applyBorder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zoomScale="70" zoomScaleNormal="70" zoomScaleSheetLayoutView="70" workbookViewId="0">
      <selection activeCell="F16" sqref="F16"/>
    </sheetView>
  </sheetViews>
  <sheetFormatPr defaultColWidth="31.42578125" defaultRowHeight="15.75"/>
  <cols>
    <col min="1" max="1" width="9" style="1" customWidth="1"/>
    <col min="2" max="2" width="42.140625" style="2" customWidth="1"/>
    <col min="3" max="3" width="96" style="2" customWidth="1"/>
    <col min="4" max="4" width="13" style="2" customWidth="1"/>
    <col min="5" max="5" width="11.42578125" style="3" customWidth="1"/>
    <col min="6" max="6" width="13.85546875" style="15" customWidth="1"/>
    <col min="7" max="7" width="17.5703125" style="15" customWidth="1"/>
    <col min="8" max="8" width="22.42578125" style="2" customWidth="1"/>
    <col min="9" max="9" width="38" style="19" customWidth="1"/>
    <col min="10" max="16384" width="31.42578125" style="19"/>
  </cols>
  <sheetData>
    <row r="2" spans="1:9" ht="57.75" customHeight="1">
      <c r="H2" s="21" t="s">
        <v>14</v>
      </c>
      <c r="I2" s="21"/>
    </row>
    <row r="3" spans="1:9" ht="33" customHeight="1">
      <c r="H3" s="21" t="s">
        <v>9</v>
      </c>
      <c r="I3" s="21"/>
    </row>
    <row r="5" spans="1:9" s="6" customFormat="1" ht="157.5">
      <c r="A5" s="10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16" t="s">
        <v>8</v>
      </c>
      <c r="G5" s="16" t="s">
        <v>5</v>
      </c>
      <c r="H5" s="4" t="s">
        <v>6</v>
      </c>
      <c r="I5" s="4" t="s">
        <v>7</v>
      </c>
    </row>
    <row r="6" spans="1:9" s="7" customFormat="1">
      <c r="A6" s="11">
        <v>1</v>
      </c>
      <c r="B6" s="18">
        <v>2</v>
      </c>
      <c r="C6" s="18">
        <v>3</v>
      </c>
      <c r="D6" s="12">
        <v>4</v>
      </c>
      <c r="E6" s="13">
        <v>5</v>
      </c>
      <c r="F6" s="36">
        <v>6</v>
      </c>
      <c r="G6" s="14">
        <v>7</v>
      </c>
      <c r="H6" s="12">
        <v>8</v>
      </c>
      <c r="I6" s="12">
        <v>9</v>
      </c>
    </row>
    <row r="7" spans="1:9" s="7" customFormat="1">
      <c r="A7" s="11"/>
      <c r="B7" s="31" t="s">
        <v>35</v>
      </c>
      <c r="C7" s="32"/>
      <c r="D7" s="30"/>
      <c r="E7" s="13"/>
      <c r="F7" s="20"/>
      <c r="G7" s="14"/>
      <c r="H7" s="12"/>
      <c r="I7" s="12"/>
    </row>
    <row r="8" spans="1:9" ht="157.5">
      <c r="A8" s="8">
        <v>1</v>
      </c>
      <c r="B8" s="33" t="s">
        <v>15</v>
      </c>
      <c r="C8" s="33" t="s">
        <v>25</v>
      </c>
      <c r="D8" s="17" t="s">
        <v>12</v>
      </c>
      <c r="E8" s="26">
        <v>1</v>
      </c>
      <c r="F8" s="27">
        <v>81972</v>
      </c>
      <c r="G8" s="27">
        <f>E8*F8</f>
        <v>81972</v>
      </c>
      <c r="H8" s="9" t="s">
        <v>10</v>
      </c>
      <c r="I8" s="23" t="s">
        <v>11</v>
      </c>
    </row>
    <row r="9" spans="1:9" ht="141.75">
      <c r="A9" s="8">
        <v>2</v>
      </c>
      <c r="B9" s="33" t="s">
        <v>16</v>
      </c>
      <c r="C9" s="33" t="s">
        <v>26</v>
      </c>
      <c r="D9" s="17" t="s">
        <v>12</v>
      </c>
      <c r="E9" s="26">
        <v>1</v>
      </c>
      <c r="F9" s="27">
        <v>102960</v>
      </c>
      <c r="G9" s="27">
        <f t="shared" ref="G9:G17" si="0">E9*F9</f>
        <v>102960</v>
      </c>
      <c r="H9" s="9" t="s">
        <v>10</v>
      </c>
      <c r="I9" s="23" t="s">
        <v>11</v>
      </c>
    </row>
    <row r="10" spans="1:9" ht="189">
      <c r="A10" s="8">
        <v>3</v>
      </c>
      <c r="B10" s="33" t="s">
        <v>17</v>
      </c>
      <c r="C10" s="33" t="s">
        <v>27</v>
      </c>
      <c r="D10" s="17" t="s">
        <v>12</v>
      </c>
      <c r="E10" s="26">
        <v>2</v>
      </c>
      <c r="F10" s="27">
        <v>36355</v>
      </c>
      <c r="G10" s="27">
        <f t="shared" si="0"/>
        <v>72710</v>
      </c>
      <c r="H10" s="9" t="s">
        <v>10</v>
      </c>
      <c r="I10" s="23" t="s">
        <v>11</v>
      </c>
    </row>
    <row r="11" spans="1:9" ht="173.25">
      <c r="A11" s="8">
        <v>4</v>
      </c>
      <c r="B11" s="33" t="s">
        <v>18</v>
      </c>
      <c r="C11" s="33" t="s">
        <v>28</v>
      </c>
      <c r="D11" s="17" t="s">
        <v>12</v>
      </c>
      <c r="E11" s="26">
        <v>2</v>
      </c>
      <c r="F11" s="27">
        <v>79056</v>
      </c>
      <c r="G11" s="27">
        <f t="shared" si="0"/>
        <v>158112</v>
      </c>
      <c r="H11" s="9" t="s">
        <v>10</v>
      </c>
      <c r="I11" s="23" t="s">
        <v>11</v>
      </c>
    </row>
    <row r="12" spans="1:9" ht="94.5">
      <c r="A12" s="8">
        <v>5</v>
      </c>
      <c r="B12" s="33" t="s">
        <v>19</v>
      </c>
      <c r="C12" s="33" t="s">
        <v>29</v>
      </c>
      <c r="D12" s="17" t="s">
        <v>12</v>
      </c>
      <c r="E12" s="26">
        <v>6</v>
      </c>
      <c r="F12" s="27">
        <v>236600</v>
      </c>
      <c r="G12" s="27">
        <f t="shared" si="0"/>
        <v>1419600</v>
      </c>
      <c r="H12" s="9" t="s">
        <v>10</v>
      </c>
      <c r="I12" s="23" t="s">
        <v>11</v>
      </c>
    </row>
    <row r="13" spans="1:9" s="6" customFormat="1" ht="110.25">
      <c r="A13" s="8">
        <v>6</v>
      </c>
      <c r="B13" s="33" t="s">
        <v>20</v>
      </c>
      <c r="C13" s="33" t="s">
        <v>30</v>
      </c>
      <c r="D13" s="17" t="s">
        <v>12</v>
      </c>
      <c r="E13" s="26">
        <v>2</v>
      </c>
      <c r="F13" s="27">
        <v>35838</v>
      </c>
      <c r="G13" s="27">
        <f t="shared" si="0"/>
        <v>71676</v>
      </c>
      <c r="H13" s="9" t="s">
        <v>10</v>
      </c>
      <c r="I13" s="23" t="s">
        <v>11</v>
      </c>
    </row>
    <row r="14" spans="1:9" ht="157.5">
      <c r="A14" s="8">
        <v>7</v>
      </c>
      <c r="B14" s="33" t="s">
        <v>21</v>
      </c>
      <c r="C14" s="33" t="s">
        <v>31</v>
      </c>
      <c r="D14" s="17" t="s">
        <v>12</v>
      </c>
      <c r="E14" s="26">
        <v>2</v>
      </c>
      <c r="F14" s="27">
        <v>121704</v>
      </c>
      <c r="G14" s="27">
        <f t="shared" si="0"/>
        <v>243408</v>
      </c>
      <c r="H14" s="9" t="s">
        <v>10</v>
      </c>
      <c r="I14" s="23" t="s">
        <v>11</v>
      </c>
    </row>
    <row r="15" spans="1:9" ht="189">
      <c r="A15" s="8">
        <v>8</v>
      </c>
      <c r="B15" s="33" t="s">
        <v>22</v>
      </c>
      <c r="C15" s="33" t="s">
        <v>32</v>
      </c>
      <c r="D15" s="17" t="s">
        <v>12</v>
      </c>
      <c r="E15" s="26">
        <v>2</v>
      </c>
      <c r="F15" s="27">
        <v>125845</v>
      </c>
      <c r="G15" s="27">
        <f t="shared" si="0"/>
        <v>251690</v>
      </c>
      <c r="H15" s="9" t="s">
        <v>10</v>
      </c>
      <c r="I15" s="23" t="s">
        <v>11</v>
      </c>
    </row>
    <row r="16" spans="1:9" ht="157.5">
      <c r="A16" s="8">
        <v>9</v>
      </c>
      <c r="B16" s="33" t="s">
        <v>23</v>
      </c>
      <c r="C16" s="33" t="s">
        <v>33</v>
      </c>
      <c r="D16" s="17" t="s">
        <v>12</v>
      </c>
      <c r="E16" s="26">
        <v>1</v>
      </c>
      <c r="F16" s="27">
        <v>49128</v>
      </c>
      <c r="G16" s="27">
        <f t="shared" si="0"/>
        <v>49128</v>
      </c>
      <c r="H16" s="9" t="s">
        <v>10</v>
      </c>
      <c r="I16" s="23" t="s">
        <v>11</v>
      </c>
    </row>
    <row r="17" spans="1:9" ht="126">
      <c r="A17" s="8">
        <v>10</v>
      </c>
      <c r="B17" s="34" t="s">
        <v>24</v>
      </c>
      <c r="C17" s="34" t="s">
        <v>34</v>
      </c>
      <c r="D17" s="28" t="s">
        <v>12</v>
      </c>
      <c r="E17" s="22">
        <v>1</v>
      </c>
      <c r="F17" s="29">
        <v>45768</v>
      </c>
      <c r="G17" s="27">
        <f t="shared" si="0"/>
        <v>45768</v>
      </c>
      <c r="H17" s="35" t="s">
        <v>10</v>
      </c>
      <c r="I17" s="4" t="s">
        <v>11</v>
      </c>
    </row>
    <row r="18" spans="1:9">
      <c r="A18" s="8"/>
      <c r="B18" s="37" t="s">
        <v>13</v>
      </c>
      <c r="C18" s="24"/>
      <c r="D18" s="24"/>
      <c r="E18" s="11"/>
      <c r="F18" s="25"/>
      <c r="G18" s="38">
        <f>SUM(G8:G17)</f>
        <v>2497024</v>
      </c>
      <c r="H18" s="24"/>
      <c r="I18" s="23"/>
    </row>
  </sheetData>
  <mergeCells count="3">
    <mergeCell ref="H2:I2"/>
    <mergeCell ref="H3:I3"/>
    <mergeCell ref="B7:C7"/>
  </mergeCells>
  <printOptions horizontalCentered="1"/>
  <pageMargins left="3.937007874015748E-2" right="0.15748031496062992" top="3.937007874015748E-2" bottom="0" header="0" footer="0"/>
  <pageSetup paperSize="9" scale="55" orientation="landscape" r:id="rId1"/>
  <headerFooter>
    <oddFooter>&amp;C&amp;P из &amp;N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 1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Nelya</cp:lastModifiedBy>
  <cp:lastPrinted>2024-04-24T07:05:51Z</cp:lastPrinted>
  <dcterms:created xsi:type="dcterms:W3CDTF">2016-01-05T12:46:10Z</dcterms:created>
  <dcterms:modified xsi:type="dcterms:W3CDTF">2024-04-24T07:08:13Z</dcterms:modified>
</cp:coreProperties>
</file>