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61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2330"/>
  </bookViews>
  <sheets>
    <sheet name="объявление 1" sheetId="4" r:id="rId1"/>
  </sheets>
  <definedNames>
    <definedName name="_xlnm._FilterDatabase" localSheetId="0" hidden="1">'объявление 1'!$A$5:$I$6</definedName>
    <definedName name="_xlnm.Print_Titles" localSheetId="0">'объявление 1'!$5:$5</definedName>
    <definedName name="_xlnm.Print_Area" localSheetId="0">'объявление 1'!$A$1:$I$12</definedName>
  </definedNames>
  <calcPr calcId="162913" refMode="R1C1"/>
</workbook>
</file>

<file path=xl/calcChain.xml><?xml version="1.0" encoding="utf-8"?>
<calcChain xmlns="http://schemas.openxmlformats.org/spreadsheetml/2006/main">
  <c r="G8" i="4" l="1"/>
  <c r="G9" i="4"/>
  <c r="G11" i="4"/>
  <c r="G6" i="4"/>
  <c r="G12" i="4" s="1"/>
</calcChain>
</file>

<file path=xl/sharedStrings.xml><?xml version="1.0" encoding="utf-8"?>
<sst xmlns="http://schemas.openxmlformats.org/spreadsheetml/2006/main" count="31" uniqueCount="25">
  <si>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</si>
  <si>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</si>
  <si>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</si>
  <si>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</si>
  <si>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</si>
  <si>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</si>
  <si>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</si>
  <si>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</si>
  <si>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</si>
  <si>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</si>
  <si>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</si>
  <si>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Итого:</t>
  </si>
  <si>
    <t>Картридж с iQM для исследования газов крови/гематокрита/электролитов/лактата/глюкозы GEM 3/3.5K BG/ISE/GL 150 TEST IQM PAK из комплекта анализатор газов крови, электролитов и метаболитов GEM Premier 3500 +15 +25 C (Instrumentation Laboratory Со, США) (Instrumentation Laboratory Со, США)</t>
  </si>
  <si>
    <t>iQM Картридж для исследования газов крови/гематокрита/ электролитов/ глюкозы/ молочной кислоты, 150 образцов предназначен для проведения 150 исследований образцов гепаринизированной цельной крови пациентов по следующим параметрам: pH, pCO2, pO2, Na+, K+, Ca++ , гематокрита, глюкозе и лактату.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исследований. Габариты 216х76х152 мм, Вес 1,9 кг. Принцип измерения: потенциометрия (pH, pCO2, Na+, K+, Ca++), амперометрия (pO2, глюкоза, лактат), проводимость (гематокрит). Время получения результата – 85 сек с момента подачи образца. Срок службы на борту - 21 день</t>
  </si>
  <si>
    <t>упаковка</t>
  </si>
  <si>
    <t>Лактатдегидрогеназа R1: 4х35 мл + R2: 2х18 мл для Биохимического анализатора BS-240Pro</t>
  </si>
  <si>
    <t>Кинетическое определение активности лактатдегидрогеназа в сыворотке и плазме человека на биохимических анализаторах. Только для in vitro диагностики.Основное диагностическое значение общей ЛДГ заключается в выявлении небольшого тканевого повреждения. Выявлена высокая специфическая активность фермента для печени, миокарда, скелетной мускулатуры,почек и эритроцитов. Для использования на анализаторах Mindray. Только для диагностики in vitro. Фасовка не менее: 4*35+2*18. В  упаковке не менее 500 исследований.</t>
  </si>
  <si>
    <t>Глюкоза R1: 4х40 мл + R2: 2х20 мл для Биохимического анализатора BS-240Pro</t>
  </si>
  <si>
    <t>Колориметрический  тест  для количественного определения глюкозы в сыворотке и плазме  на биохимических анализаторах . Только для диагностики in vitro.основной тест в диагностике сахарного диабета. Этот анализ очень важен при подборе терапии и оценки эффективности лечения диабета. Понижение уровня глюкозы наблюдается при некоторых эндокринных заболеваниях и нарушениях функции печени. Для использования на анализаторах Mindray. Только для диагностики in vitro. Фасовка не менее: 4*40+2*20. В  упаковке не менее 560 исследований.</t>
  </si>
  <si>
    <t>Набор реагентов и калибраторов для определения общего Иммуноглобулина Е (IgE) для Анализатора биохимического AU 480</t>
  </si>
  <si>
    <t>Реагент Иммуноглобулин Е (IgE) для биохимического анализатора AU480 содержит: Трис-буфер (pH 7,2) 50 ммоль/л, Полиэтиленгликоль 6000 3,5%, Козьи антитела к IgA Зависит от титра, консервант. Срок хранения: невскрытые реагенты - 1 год 2-8С, вскрытые реагенты на борту: R1 и R2 - 90 дней при 2-8С Готовый к использованию концентрированный жидкостной двухкомпонентный реактив: R1 по 4*14 мл и R2 по 4*11 мл в пластиковом белом флаконе треугольно-секторальной или трапециевидно-секторальной формы для установки в строго соответствующий форме. Флакон снабжен штрих-кодом для автоматического считывания анализатором при идентификации реагента на борту, партии реагента, срока годности, стабильности и отслеживания количества тестов. Флакон имеет скошенное дно для минимизации остаточного объема реактива. Количество концентрированного реактива в упаковке рассчитано для проведения 1000 тестов, разведение происходит на борту анализатором в автоматическом режиме непосредственно при проведении исследования. Тест и реагенты к нему должны быть внесены в компьютерную программу анализатора, с последующей настройкой параметров калибровки и контроля качества сертифицированными от производителя сервисной службой.</t>
  </si>
  <si>
    <t>Реагенты биохимического анализатора Mindray BS 240 про</t>
  </si>
  <si>
    <t>Реагент биохимического анализатора AU 480</t>
  </si>
  <si>
    <t>Директор________________Абдрахманов К. Т.</t>
  </si>
  <si>
    <t>2024 ж_____________ №61  хабарландыруға №1 қосымша                                                  Приложение №1 к объявлению №61 от 12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</si>
</sst>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" fontId="110" fillId="0" borderId="36" xfId="4591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left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4" fontId="109" fillId="0" borderId="36" xfId="4591" applyNumberFormat="1" applyFont="1" applyFill="1" applyBorder="1" applyAlignment="1">
      <alignment horizontal="center" vertical="center" wrapText="1"/>
    </xf>
    <xf numFmtId="179" fontId="111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4" fontId="111" fillId="0" borderId="36" xfId="4591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179" fontId="108" fillId="0" borderId="37" xfId="4591" applyNumberFormat="1" applyFont="1" applyFill="1" applyBorder="1" applyAlignment="1">
      <alignment horizontal="center" vertical="center" wrapText="1"/>
    </xf>
    <xf numFmtId="0" fontId="109" fillId="0" borderId="36" xfId="0" applyFont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3" fontId="109" fillId="0" borderId="36" xfId="0" applyNumberFormat="1" applyFont="1" applyFill="1" applyBorder="1" applyAlignment="1">
      <alignment horizontal="center" vertical="center" wrapText="1"/>
    </xf>
    <xf numFmtId="4" fontId="109" fillId="0" borderId="36" xfId="0" applyNumberFormat="1" applyFont="1" applyFill="1" applyBorder="1" applyAlignment="1">
      <alignment horizontal="center" vertical="center" wrapText="1"/>
    </xf>
    <xf numFmtId="2" fontId="110" fillId="0" borderId="36" xfId="0" applyNumberFormat="1" applyFont="1" applyFill="1" applyBorder="1" applyAlignment="1">
      <alignment horizontal="left" vertical="center" wrapText="1"/>
    </xf>
    <xf numFmtId="0" fontId="113" fillId="0" borderId="36" xfId="0" applyFont="1" applyBorder="1" applyAlignment="1">
      <alignment horizontal="center" vertical="center" wrapText="1"/>
    </xf>
    <xf numFmtId="0" fontId="113" fillId="140" borderId="36" xfId="0" applyFont="1" applyFill="1" applyBorder="1" applyAlignment="1">
      <alignment horizontal="center" vertical="center" wrapText="1"/>
    </xf>
    <xf numFmtId="4" fontId="113" fillId="140" borderId="36" xfId="0" applyNumberFormat="1" applyFont="1" applyFill="1" applyBorder="1" applyAlignment="1">
      <alignment horizontal="center" vertical="center"/>
    </xf>
    <xf numFmtId="4" fontId="113" fillId="0" borderId="36" xfId="0" applyNumberFormat="1" applyFont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0" fontId="112" fillId="0" borderId="37" xfId="0" applyFont="1" applyBorder="1" applyAlignment="1">
      <alignment horizontal="left" vertical="center" wrapText="1"/>
    </xf>
    <xf numFmtId="0" fontId="112" fillId="0" borderId="38" xfId="0" applyFont="1" applyBorder="1" applyAlignment="1">
      <alignment horizontal="left" vertical="center" wrapText="1"/>
    </xf>
    <xf numFmtId="0" fontId="112" fillId="0" borderId="37" xfId="0" applyFont="1" applyBorder="1" applyAlignment="1">
      <alignment vertical="center" wrapText="1"/>
    </xf>
    <xf numFmtId="0" fontId="112" fillId="0" borderId="38" xfId="0" applyFont="1" applyBorder="1" applyAlignment="1">
      <alignment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view="pageBreakPreview" zoomScale="70" zoomScaleNormal="70" zoomScaleSheetLayoutView="70" workbookViewId="0">
      <selection activeCell="H11" sqref="H11"/>
    </sheetView>
  </sheetViews>
  <sheetFormatPr defaultColWidth="31.42578125" defaultRowHeight="15.75"/>
  <cols>
    <col min="1" max="1" width="7.42578125" style="1" customWidth="1"/>
    <col min="2" max="2" width="47.7109375" style="2" customWidth="1"/>
    <col min="3" max="3" width="104.5703125" style="2" customWidth="1"/>
    <col min="4" max="4" width="11.140625" style="2" customWidth="1"/>
    <col min="5" max="5" width="11.85546875" style="3" customWidth="1"/>
    <col min="6" max="6" width="15.140625" style="4" customWidth="1"/>
    <col min="7" max="7" width="16.28515625" style="4" customWidth="1"/>
    <col min="8" max="8" width="23.7109375" style="2" customWidth="1"/>
    <col min="9" max="9" width="27.7109375" style="19" customWidth="1"/>
    <col min="10" max="16384" width="31.42578125" style="5"/>
  </cols>
  <sheetData>
    <row r="2" spans="1:9" ht="56.25" customHeight="1">
      <c r="G2" s="28" t="s">
        <v>24</v>
      </c>
      <c r="H2" s="28"/>
      <c r="I2" s="28"/>
    </row>
    <row r="3" spans="1:9" ht="34.5" customHeight="1">
      <c r="H3" s="27" t="s">
        <v>23</v>
      </c>
      <c r="I3" s="27"/>
    </row>
    <row r="5" spans="1:9" s="9" customFormat="1" ht="165" customHeight="1">
      <c r="A5" s="17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8" t="s">
        <v>8</v>
      </c>
      <c r="G5" s="8" t="s">
        <v>5</v>
      </c>
      <c r="H5" s="6" t="s">
        <v>6</v>
      </c>
      <c r="I5" s="6" t="s">
        <v>7</v>
      </c>
    </row>
    <row r="6" spans="1:9" s="9" customFormat="1" ht="142.5" customHeight="1">
      <c r="A6" s="17">
        <v>1</v>
      </c>
      <c r="B6" s="18" t="s">
        <v>12</v>
      </c>
      <c r="C6" s="18" t="s">
        <v>13</v>
      </c>
      <c r="D6" s="10" t="s">
        <v>14</v>
      </c>
      <c r="E6" s="20">
        <v>1</v>
      </c>
      <c r="F6" s="21">
        <v>793963</v>
      </c>
      <c r="G6" s="11">
        <f>E6*F6</f>
        <v>793963</v>
      </c>
      <c r="H6" s="16" t="s">
        <v>9</v>
      </c>
      <c r="I6" s="10" t="s">
        <v>10</v>
      </c>
    </row>
    <row r="7" spans="1:9" s="9" customFormat="1">
      <c r="A7" s="17"/>
      <c r="B7" s="29" t="s">
        <v>21</v>
      </c>
      <c r="C7" s="30"/>
      <c r="D7" s="10"/>
      <c r="E7" s="20"/>
      <c r="F7" s="21"/>
      <c r="G7" s="11"/>
      <c r="H7" s="16"/>
      <c r="I7" s="10"/>
    </row>
    <row r="8" spans="1:9" s="9" customFormat="1" ht="110.25">
      <c r="A8" s="17">
        <v>2</v>
      </c>
      <c r="B8" s="23" t="s">
        <v>15</v>
      </c>
      <c r="C8" s="24" t="s">
        <v>16</v>
      </c>
      <c r="D8" s="22"/>
      <c r="E8" s="24">
        <v>1</v>
      </c>
      <c r="F8" s="25">
        <v>32100</v>
      </c>
      <c r="G8" s="11">
        <f t="shared" ref="G8:G11" si="0">E8*F8</f>
        <v>32100</v>
      </c>
      <c r="H8" s="16" t="s">
        <v>9</v>
      </c>
      <c r="I8" s="10" t="s">
        <v>10</v>
      </c>
    </row>
    <row r="9" spans="1:9" s="9" customFormat="1" ht="110.25">
      <c r="A9" s="17">
        <v>3</v>
      </c>
      <c r="B9" s="23" t="s">
        <v>17</v>
      </c>
      <c r="C9" s="24" t="s">
        <v>18</v>
      </c>
      <c r="D9" s="22"/>
      <c r="E9" s="24">
        <v>7</v>
      </c>
      <c r="F9" s="25">
        <v>15700</v>
      </c>
      <c r="G9" s="11">
        <f t="shared" si="0"/>
        <v>109900</v>
      </c>
      <c r="H9" s="16" t="s">
        <v>9</v>
      </c>
      <c r="I9" s="10" t="s">
        <v>10</v>
      </c>
    </row>
    <row r="10" spans="1:9" s="9" customFormat="1">
      <c r="A10" s="17"/>
      <c r="B10" s="31" t="s">
        <v>22</v>
      </c>
      <c r="C10" s="32"/>
      <c r="D10" s="22"/>
      <c r="E10" s="24"/>
      <c r="F10" s="25"/>
      <c r="G10" s="11"/>
      <c r="H10" s="16"/>
      <c r="I10" s="10"/>
    </row>
    <row r="11" spans="1:9" s="9" customFormat="1" ht="220.5">
      <c r="A11" s="17">
        <v>4</v>
      </c>
      <c r="B11" s="24" t="s">
        <v>19</v>
      </c>
      <c r="C11" s="23" t="s">
        <v>20</v>
      </c>
      <c r="D11" s="22"/>
      <c r="E11" s="24">
        <v>1</v>
      </c>
      <c r="F11" s="26">
        <v>400100</v>
      </c>
      <c r="G11" s="11">
        <f t="shared" si="0"/>
        <v>400100</v>
      </c>
      <c r="H11" s="16" t="s">
        <v>9</v>
      </c>
      <c r="I11" s="10" t="s">
        <v>10</v>
      </c>
    </row>
    <row r="12" spans="1:9" s="9" customFormat="1">
      <c r="A12" s="12"/>
      <c r="B12" s="13" t="s">
        <v>11</v>
      </c>
      <c r="C12" s="13"/>
      <c r="D12" s="13"/>
      <c r="E12" s="14"/>
      <c r="F12" s="15"/>
      <c r="G12" s="15">
        <f>SUM(G6:G11)</f>
        <v>1336063</v>
      </c>
      <c r="H12" s="13"/>
      <c r="I12" s="6"/>
    </row>
  </sheetData>
  <autoFilter ref="A5:I6"/>
  <mergeCells count="4">
    <mergeCell ref="H3:I3"/>
    <mergeCell ref="G2:I2"/>
    <mergeCell ref="B7:C7"/>
    <mergeCell ref="B10:C10"/>
  </mergeCells>
  <printOptions horizontalCentered="1"/>
  <pageMargins left="3.937007874015748E-2" right="0.15748031496062992" top="3.937007874015748E-2" bottom="0" header="0" footer="0"/>
  <pageSetup paperSize="9" scale="53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2024-12-12T12:12:31Z</cp:lastPrinted>
  <dcterms:created xsi:type="dcterms:W3CDTF">2016-01-05T12:46:10Z</dcterms:created>
  <dcterms:modified xsi:type="dcterms:W3CDTF">2024-12-12T12:39:16Z</dcterms:modified>
</cp:coreProperties>
</file>