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5\Тендер 2025\Объявление № 07 о проведении закупа способом запроса ценовых предложений ЛС\"/>
    </mc:Choice>
  </mc:AlternateContent>
  <bookViews>
    <workbookView showHorizontalScroll="0" showVerticalScroll="0" showSheetTabs="0" xWindow="0" yWindow="0" windowWidth="28800" windowHeight="11730"/>
  </bookViews>
  <sheets>
    <sheet name="объявление 1" sheetId="4" r:id="rId1"/>
  </sheets>
  <definedNames>
    <definedName name="_xlnm._FilterDatabase" localSheetId="0" hidden="1">'объявление 1'!$A$5:$I$38</definedName>
    <definedName name="_xlnm.Print_Titles" localSheetId="0">'объявление 1'!$5:$5</definedName>
    <definedName name="_xlnm.Print_Area" localSheetId="0">'объявление 1'!$A$1:$I$40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6" i="4"/>
  <c r="G38" i="4" l="1"/>
</calcChain>
</file>

<file path=xl/sharedStrings.xml><?xml version="1.0" encoding="utf-8"?>
<sst xmlns="http://schemas.openxmlformats.org/spreadsheetml/2006/main" count="172" uniqueCount="83">
  <si>
    <t>№ ЛОТа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</si>
  <si>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</si>
  <si>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</si>
  <si>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</si>
  <si>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</si>
  <si>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</si>
  <si>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</si>
  <si>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</si>
  <si>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</si>
  <si>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</si>
  <si>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Директор________________Абдрахманов К. Т.</t>
  </si>
  <si>
    <t>Ацетилцистеин</t>
  </si>
  <si>
    <t>таблетка шипучая для приготовления раствора для приема внутрь 600 мг</t>
  </si>
  <si>
    <t>Амброксол</t>
  </si>
  <si>
    <t>раствор для приема внутрь и ингаляций 7,5 мг/мл 100 мл</t>
  </si>
  <si>
    <t>таблетка</t>
  </si>
  <si>
    <t>ампула</t>
  </si>
  <si>
    <t xml:space="preserve"> 
Ацикловир</t>
  </si>
  <si>
    <t>порошок для приготовления раствора для инфузий 250 мг</t>
  </si>
  <si>
    <t>флакон</t>
  </si>
  <si>
    <t>Сулодексид</t>
  </si>
  <si>
    <t>капсула 250 ЛЕ</t>
  </si>
  <si>
    <t>Перметрин</t>
  </si>
  <si>
    <t>мазь для наружного применения не менее 40 г</t>
  </si>
  <si>
    <t>туба</t>
  </si>
  <si>
    <t>Бетадин®</t>
  </si>
  <si>
    <t>Мазь для наружного применения, 10%, 20 г №1</t>
  </si>
  <si>
    <t>Кофеин-бензоат натрия</t>
  </si>
  <si>
    <t>Раствор для подкожного введения, 200 мг/мл, 1 мл</t>
  </si>
  <si>
    <t>Сертаконазол</t>
  </si>
  <si>
    <t>Крем для наружного применения, 2 %, №1</t>
  </si>
  <si>
    <t>Никотиновая кислота</t>
  </si>
  <si>
    <t>Раствор для инъекций, 1%, 1 мл</t>
  </si>
  <si>
    <t>Хлорамфеникол</t>
  </si>
  <si>
    <t>порошок для приготовления раствора для инъекций 1000 мг</t>
  </si>
  <si>
    <t>Пиперациллин, тазобактам</t>
  </si>
  <si>
    <t>порошок для приготовления раствора для инъекций 4,5 г</t>
  </si>
  <si>
    <t>Бупивакаин</t>
  </si>
  <si>
    <t>Раствор для инъекций, 5 мг/мл, 4 мл</t>
  </si>
  <si>
    <t>Тиамин</t>
  </si>
  <si>
    <t>раствор для инъекций 5 % 1 мл</t>
  </si>
  <si>
    <t>Амантадин</t>
  </si>
  <si>
    <t>Таблетки, покрытые пленочной оболочкой, 100 мг</t>
  </si>
  <si>
    <t>Кальция хлорид</t>
  </si>
  <si>
    <t>раствор для инъекций 10% 5 мл</t>
  </si>
  <si>
    <t>Метилдопа</t>
  </si>
  <si>
    <t>таблетка 250 мг</t>
  </si>
  <si>
    <t>Аминовен Инфант</t>
  </si>
  <si>
    <t>Раствор для инфузий, 10 %, 100 мл</t>
  </si>
  <si>
    <t>Раствор для инъекций и ингаляций, 100 мг/мл, 3 мл</t>
  </si>
  <si>
    <t>Фитоменадион</t>
  </si>
  <si>
    <t>Раствор для внутримышечного введения, 10 мг/мл, 1 мл</t>
  </si>
  <si>
    <t>Стерофундин ISO</t>
  </si>
  <si>
    <t>СМОФлипид</t>
  </si>
  <si>
    <t>Эмульсия для инфузий, 20%, 100 мл</t>
  </si>
  <si>
    <t>Линезолид</t>
  </si>
  <si>
    <t>Раствор для инфузий, 2 мг/мл, 300 мл</t>
  </si>
  <si>
    <t>Нумета G13E</t>
  </si>
  <si>
    <t>Эмульсия для инфузий, 300 мл</t>
  </si>
  <si>
    <t>контейнер</t>
  </si>
  <si>
    <t>Раствор для инъекций, 100 мг/мл, 5 мл</t>
  </si>
  <si>
    <t>Раствор для инфузий, 1000 мл</t>
  </si>
  <si>
    <t>Толперизон</t>
  </si>
  <si>
    <t>Таблетки, покрытые пленочной оболочкой, 150 мг</t>
  </si>
  <si>
    <t>Урапидил</t>
  </si>
  <si>
    <t>Тетрациклин</t>
  </si>
  <si>
    <t>мазь глазная 1 % 10 г</t>
  </si>
  <si>
    <t>Аллопуринол</t>
  </si>
  <si>
    <t>Таблетки, 100 мг</t>
  </si>
  <si>
    <t>Эритромицин</t>
  </si>
  <si>
    <t>Таблетки, покрытые кишечнорастворимой оболочкой, 250 мг</t>
  </si>
  <si>
    <t>Нифедипин</t>
  </si>
  <si>
    <t>таблетка 10 мг</t>
  </si>
  <si>
    <t>Паливизумаб</t>
  </si>
  <si>
    <t>Флакон</t>
  </si>
  <si>
    <t>Раствор для внутримышечного введения, 0,5 мл, №1</t>
  </si>
  <si>
    <t>НеоЦитотект</t>
  </si>
  <si>
    <t>Раствор для внутривенного введения, 10 мл/1000 Е, 10 мл</t>
  </si>
  <si>
    <t>Итого: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</si>
  <si>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аптечных заготовок, описание фармацевтических услуг</t>
  </si>
  <si>
    <t>Кальция глюконат стабилизированный</t>
  </si>
  <si>
    <t>2025 ж_____________ №07  хабарландыруға №1 қосымша                                                  Приложение №1 к объявлению №07 от 09 января 2025 г.</t>
  </si>
  <si>
    <t>Раствор для внутривенного введения, 5 мг/мл, 5 мл,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</si>
</sst>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179" fontId="111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179" fontId="108" fillId="0" borderId="37" xfId="4591" applyNumberFormat="1" applyFont="1" applyFill="1" applyBorder="1" applyAlignment="1">
      <alignment horizontal="center" vertical="center" wrapText="1"/>
    </xf>
    <xf numFmtId="0" fontId="109" fillId="0" borderId="36" xfId="0" applyFont="1" applyBorder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0" applyNumberFormat="1" applyFont="1" applyFill="1" applyBorder="1" applyAlignment="1">
      <alignment horizontal="center" vertical="center" wrapText="1"/>
    </xf>
    <xf numFmtId="0" fontId="112" fillId="0" borderId="36" xfId="0" applyFont="1" applyBorder="1" applyAlignment="1">
      <alignment horizontal="center" vertical="center" wrapText="1"/>
    </xf>
    <xf numFmtId="0" fontId="112" fillId="140" borderId="36" xfId="0" applyFont="1" applyFill="1" applyBorder="1" applyAlignment="1">
      <alignment horizontal="center" vertical="center" wrapText="1"/>
    </xf>
    <xf numFmtId="4" fontId="112" fillId="140" borderId="36" xfId="0" applyNumberFormat="1" applyFont="1" applyFill="1" applyBorder="1" applyAlignment="1">
      <alignment horizontal="center" vertical="center"/>
    </xf>
    <xf numFmtId="2" fontId="109" fillId="0" borderId="0" xfId="0" applyNumberFormat="1" applyFont="1" applyFill="1" applyAlignment="1">
      <alignment horizontal="left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2" fontId="109" fillId="0" borderId="38" xfId="0" applyNumberFormat="1" applyFont="1" applyFill="1" applyBorder="1" applyAlignment="1">
      <alignment horizontal="center" vertical="center" wrapText="1"/>
    </xf>
    <xf numFmtId="2" fontId="108" fillId="0" borderId="38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2" fillId="0" borderId="36" xfId="0" applyFont="1" applyFill="1" applyBorder="1" applyAlignment="1">
      <alignment horizontal="center" vertical="center" wrapText="1"/>
    </xf>
    <xf numFmtId="4" fontId="112" fillId="0" borderId="36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righ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view="pageBreakPreview" zoomScale="70" zoomScaleNormal="70" zoomScaleSheetLayoutView="70" workbookViewId="0">
      <selection activeCell="C33" sqref="C33"/>
    </sheetView>
  </sheetViews>
  <sheetFormatPr defaultColWidth="31.42578125" defaultRowHeight="15.75"/>
  <cols>
    <col min="1" max="1" width="7.42578125" style="1" customWidth="1"/>
    <col min="2" max="2" width="47.7109375" style="2" customWidth="1"/>
    <col min="3" max="3" width="77.85546875" style="2" customWidth="1"/>
    <col min="4" max="4" width="11.140625" style="2" customWidth="1"/>
    <col min="5" max="5" width="11.85546875" style="3" customWidth="1"/>
    <col min="6" max="6" width="15.140625" style="4" customWidth="1"/>
    <col min="7" max="7" width="16.28515625" style="4" customWidth="1"/>
    <col min="8" max="8" width="32.5703125" style="2" bestFit="1" customWidth="1"/>
    <col min="9" max="9" width="52.140625" style="30" customWidth="1"/>
    <col min="10" max="16384" width="31.42578125" style="23"/>
  </cols>
  <sheetData>
    <row r="2" spans="1:9" ht="56.25" customHeight="1">
      <c r="G2" s="34" t="s">
        <v>81</v>
      </c>
      <c r="H2" s="34"/>
      <c r="I2" s="34"/>
    </row>
    <row r="3" spans="1:9" ht="34.5" customHeight="1">
      <c r="H3" s="34" t="s">
        <v>10</v>
      </c>
      <c r="I3" s="34"/>
    </row>
    <row r="5" spans="1:9" s="8" customFormat="1" ht="165" customHeight="1">
      <c r="A5" s="16" t="s">
        <v>0</v>
      </c>
      <c r="B5" s="5" t="s">
        <v>79</v>
      </c>
      <c r="C5" s="5" t="s">
        <v>1</v>
      </c>
      <c r="D5" s="9" t="s">
        <v>2</v>
      </c>
      <c r="E5" s="6" t="s">
        <v>3</v>
      </c>
      <c r="F5" s="7" t="s">
        <v>7</v>
      </c>
      <c r="G5" s="7" t="s">
        <v>4</v>
      </c>
      <c r="H5" s="5" t="s">
        <v>5</v>
      </c>
      <c r="I5" s="5" t="s">
        <v>6</v>
      </c>
    </row>
    <row r="6" spans="1:9" ht="47.25">
      <c r="A6" s="16">
        <v>1</v>
      </c>
      <c r="B6" s="9" t="s">
        <v>76</v>
      </c>
      <c r="C6" s="9" t="s">
        <v>77</v>
      </c>
      <c r="D6" s="9" t="s">
        <v>16</v>
      </c>
      <c r="E6" s="29">
        <v>8</v>
      </c>
      <c r="F6" s="10">
        <v>62477.83</v>
      </c>
      <c r="G6" s="10">
        <f>E6*F6</f>
        <v>499822.64</v>
      </c>
      <c r="H6" s="15" t="s">
        <v>8</v>
      </c>
      <c r="I6" s="9" t="s">
        <v>9</v>
      </c>
    </row>
    <row r="7" spans="1:9" s="8" customFormat="1" ht="47.25">
      <c r="A7" s="16">
        <v>2</v>
      </c>
      <c r="B7" s="17" t="s">
        <v>11</v>
      </c>
      <c r="C7" s="17" t="s">
        <v>12</v>
      </c>
      <c r="D7" s="9" t="s">
        <v>15</v>
      </c>
      <c r="E7" s="18">
        <v>1760</v>
      </c>
      <c r="F7" s="19">
        <v>93.93</v>
      </c>
      <c r="G7" s="10">
        <f t="shared" ref="G7:G37" si="0">E7*F7</f>
        <v>165316.80000000002</v>
      </c>
      <c r="H7" s="15" t="s">
        <v>8</v>
      </c>
      <c r="I7" s="9" t="s">
        <v>9</v>
      </c>
    </row>
    <row r="8" spans="1:9" s="8" customFormat="1" ht="47.25">
      <c r="A8" s="16">
        <v>3</v>
      </c>
      <c r="B8" s="20" t="s">
        <v>13</v>
      </c>
      <c r="C8" s="21" t="s">
        <v>14</v>
      </c>
      <c r="D8" s="9" t="s">
        <v>16</v>
      </c>
      <c r="E8" s="21">
        <v>12</v>
      </c>
      <c r="F8" s="22">
        <v>544.57000000000005</v>
      </c>
      <c r="G8" s="10">
        <f t="shared" si="0"/>
        <v>6534.84</v>
      </c>
      <c r="H8" s="15" t="s">
        <v>8</v>
      </c>
      <c r="I8" s="9" t="s">
        <v>9</v>
      </c>
    </row>
    <row r="9" spans="1:9" s="8" customFormat="1" ht="47.25">
      <c r="A9" s="16">
        <v>4</v>
      </c>
      <c r="B9" s="20" t="s">
        <v>17</v>
      </c>
      <c r="C9" s="21" t="s">
        <v>18</v>
      </c>
      <c r="D9" s="9" t="s">
        <v>19</v>
      </c>
      <c r="E9" s="21">
        <v>860</v>
      </c>
      <c r="F9" s="22">
        <v>780.83</v>
      </c>
      <c r="G9" s="10">
        <f t="shared" si="0"/>
        <v>671513.8</v>
      </c>
      <c r="H9" s="15" t="s">
        <v>8</v>
      </c>
      <c r="I9" s="9" t="s">
        <v>9</v>
      </c>
    </row>
    <row r="10" spans="1:9" s="8" customFormat="1" ht="47.25">
      <c r="A10" s="16">
        <v>5</v>
      </c>
      <c r="B10" s="32" t="s">
        <v>20</v>
      </c>
      <c r="C10" s="32" t="s">
        <v>21</v>
      </c>
      <c r="D10" s="27" t="s">
        <v>15</v>
      </c>
      <c r="E10" s="32">
        <v>300</v>
      </c>
      <c r="F10" s="33">
        <v>413.33</v>
      </c>
      <c r="G10" s="10">
        <f t="shared" si="0"/>
        <v>123999</v>
      </c>
      <c r="H10" s="15" t="s">
        <v>8</v>
      </c>
      <c r="I10" s="9" t="s">
        <v>9</v>
      </c>
    </row>
    <row r="11" spans="1:9" s="8" customFormat="1" ht="47.25">
      <c r="A11" s="16">
        <v>6</v>
      </c>
      <c r="B11" s="24" t="s">
        <v>22</v>
      </c>
      <c r="C11" s="24" t="s">
        <v>23</v>
      </c>
      <c r="D11" s="28" t="s">
        <v>24</v>
      </c>
      <c r="E11" s="25">
        <v>50</v>
      </c>
      <c r="F11" s="26">
        <v>1545.33</v>
      </c>
      <c r="G11" s="10">
        <f t="shared" si="0"/>
        <v>77266.5</v>
      </c>
      <c r="H11" s="15" t="s">
        <v>8</v>
      </c>
      <c r="I11" s="9" t="s">
        <v>9</v>
      </c>
    </row>
    <row r="12" spans="1:9" ht="47.25">
      <c r="A12" s="16">
        <v>7</v>
      </c>
      <c r="B12" s="24" t="s">
        <v>25</v>
      </c>
      <c r="C12" s="24" t="s">
        <v>26</v>
      </c>
      <c r="D12" s="28" t="s">
        <v>24</v>
      </c>
      <c r="E12" s="25">
        <v>30</v>
      </c>
      <c r="F12" s="26">
        <v>1543.41</v>
      </c>
      <c r="G12" s="10">
        <f t="shared" si="0"/>
        <v>46302.3</v>
      </c>
      <c r="H12" s="15" t="s">
        <v>8</v>
      </c>
      <c r="I12" s="9" t="s">
        <v>9</v>
      </c>
    </row>
    <row r="13" spans="1:9" ht="47.25">
      <c r="A13" s="16">
        <v>8</v>
      </c>
      <c r="B13" s="24" t="s">
        <v>27</v>
      </c>
      <c r="C13" s="24" t="s">
        <v>28</v>
      </c>
      <c r="D13" s="28" t="s">
        <v>16</v>
      </c>
      <c r="E13" s="25">
        <v>1600</v>
      </c>
      <c r="F13" s="26">
        <v>28.65</v>
      </c>
      <c r="G13" s="10">
        <f t="shared" si="0"/>
        <v>45840</v>
      </c>
      <c r="H13" s="15" t="s">
        <v>8</v>
      </c>
      <c r="I13" s="9" t="s">
        <v>9</v>
      </c>
    </row>
    <row r="14" spans="1:9" ht="47.25">
      <c r="A14" s="16">
        <v>9</v>
      </c>
      <c r="B14" s="24" t="s">
        <v>29</v>
      </c>
      <c r="C14" s="24" t="s">
        <v>30</v>
      </c>
      <c r="D14" s="28" t="s">
        <v>24</v>
      </c>
      <c r="E14" s="25">
        <v>100</v>
      </c>
      <c r="F14" s="26">
        <v>2969.28</v>
      </c>
      <c r="G14" s="10">
        <f t="shared" si="0"/>
        <v>296928</v>
      </c>
      <c r="H14" s="15" t="s">
        <v>8</v>
      </c>
      <c r="I14" s="9" t="s">
        <v>9</v>
      </c>
    </row>
    <row r="15" spans="1:9" ht="47.25">
      <c r="A15" s="16">
        <v>10</v>
      </c>
      <c r="B15" s="24" t="s">
        <v>31</v>
      </c>
      <c r="C15" s="24" t="s">
        <v>32</v>
      </c>
      <c r="D15" s="28" t="s">
        <v>16</v>
      </c>
      <c r="E15" s="25">
        <v>1000</v>
      </c>
      <c r="F15" s="26">
        <v>40.21</v>
      </c>
      <c r="G15" s="10">
        <f t="shared" si="0"/>
        <v>40210</v>
      </c>
      <c r="H15" s="15" t="s">
        <v>8</v>
      </c>
      <c r="I15" s="9" t="s">
        <v>9</v>
      </c>
    </row>
    <row r="16" spans="1:9" ht="47.25">
      <c r="A16" s="16">
        <v>11</v>
      </c>
      <c r="B16" s="24" t="s">
        <v>33</v>
      </c>
      <c r="C16" s="24" t="s">
        <v>34</v>
      </c>
      <c r="D16" s="28" t="s">
        <v>19</v>
      </c>
      <c r="E16" s="25">
        <v>100</v>
      </c>
      <c r="F16" s="26">
        <v>425.58</v>
      </c>
      <c r="G16" s="10">
        <f t="shared" si="0"/>
        <v>42558</v>
      </c>
      <c r="H16" s="15" t="s">
        <v>8</v>
      </c>
      <c r="I16" s="9" t="s">
        <v>9</v>
      </c>
    </row>
    <row r="17" spans="1:9" ht="47.25">
      <c r="A17" s="16">
        <v>12</v>
      </c>
      <c r="B17" s="24" t="s">
        <v>35</v>
      </c>
      <c r="C17" s="24" t="s">
        <v>36</v>
      </c>
      <c r="D17" s="28" t="s">
        <v>19</v>
      </c>
      <c r="E17" s="25">
        <v>200</v>
      </c>
      <c r="F17" s="26">
        <v>2294.56</v>
      </c>
      <c r="G17" s="10">
        <f t="shared" si="0"/>
        <v>458912</v>
      </c>
      <c r="H17" s="15" t="s">
        <v>8</v>
      </c>
      <c r="I17" s="9" t="s">
        <v>9</v>
      </c>
    </row>
    <row r="18" spans="1:9" ht="47.25">
      <c r="A18" s="16">
        <v>13</v>
      </c>
      <c r="B18" s="24" t="s">
        <v>80</v>
      </c>
      <c r="C18" s="24" t="s">
        <v>60</v>
      </c>
      <c r="D18" s="24" t="s">
        <v>16</v>
      </c>
      <c r="E18" s="25">
        <v>2500</v>
      </c>
      <c r="F18" s="26">
        <v>67.31</v>
      </c>
      <c r="G18" s="10">
        <f t="shared" si="0"/>
        <v>168275</v>
      </c>
      <c r="H18" s="15" t="s">
        <v>8</v>
      </c>
      <c r="I18" s="9" t="s">
        <v>9</v>
      </c>
    </row>
    <row r="19" spans="1:9" ht="47.25">
      <c r="A19" s="16">
        <v>14</v>
      </c>
      <c r="B19" s="24" t="s">
        <v>37</v>
      </c>
      <c r="C19" s="24" t="s">
        <v>38</v>
      </c>
      <c r="D19" s="24" t="s">
        <v>16</v>
      </c>
      <c r="E19" s="25">
        <v>9760</v>
      </c>
      <c r="F19" s="26">
        <v>441.19</v>
      </c>
      <c r="G19" s="10">
        <f t="shared" si="0"/>
        <v>4306014.4000000004</v>
      </c>
      <c r="H19" s="15" t="s">
        <v>8</v>
      </c>
      <c r="I19" s="9" t="s">
        <v>9</v>
      </c>
    </row>
    <row r="20" spans="1:9" ht="47.25">
      <c r="A20" s="16">
        <v>15</v>
      </c>
      <c r="B20" s="24" t="s">
        <v>39</v>
      </c>
      <c r="C20" s="24" t="s">
        <v>40</v>
      </c>
      <c r="D20" s="24" t="s">
        <v>16</v>
      </c>
      <c r="E20" s="25">
        <v>5000</v>
      </c>
      <c r="F20" s="26">
        <v>10.98</v>
      </c>
      <c r="G20" s="10">
        <f t="shared" si="0"/>
        <v>54900</v>
      </c>
      <c r="H20" s="15" t="s">
        <v>8</v>
      </c>
      <c r="I20" s="9" t="s">
        <v>9</v>
      </c>
    </row>
    <row r="21" spans="1:9" ht="47.25">
      <c r="A21" s="16">
        <v>16</v>
      </c>
      <c r="B21" s="24" t="s">
        <v>41</v>
      </c>
      <c r="C21" s="24" t="s">
        <v>42</v>
      </c>
      <c r="D21" s="24" t="s">
        <v>15</v>
      </c>
      <c r="E21" s="25">
        <v>200</v>
      </c>
      <c r="F21" s="26">
        <v>95.65</v>
      </c>
      <c r="G21" s="10">
        <f t="shared" si="0"/>
        <v>19130</v>
      </c>
      <c r="H21" s="15" t="s">
        <v>8</v>
      </c>
      <c r="I21" s="9" t="s">
        <v>9</v>
      </c>
    </row>
    <row r="22" spans="1:9" ht="47.25">
      <c r="A22" s="16">
        <v>17</v>
      </c>
      <c r="B22" s="24" t="s">
        <v>43</v>
      </c>
      <c r="C22" s="24" t="s">
        <v>44</v>
      </c>
      <c r="D22" s="24" t="s">
        <v>16</v>
      </c>
      <c r="E22" s="25">
        <v>1000</v>
      </c>
      <c r="F22" s="26">
        <v>64.430000000000007</v>
      </c>
      <c r="G22" s="10">
        <f t="shared" si="0"/>
        <v>64430.000000000007</v>
      </c>
      <c r="H22" s="15" t="s">
        <v>8</v>
      </c>
      <c r="I22" s="9" t="s">
        <v>9</v>
      </c>
    </row>
    <row r="23" spans="1:9" ht="47.25">
      <c r="A23" s="16">
        <v>18</v>
      </c>
      <c r="B23" s="24" t="s">
        <v>45</v>
      </c>
      <c r="C23" s="24" t="s">
        <v>46</v>
      </c>
      <c r="D23" s="24" t="s">
        <v>15</v>
      </c>
      <c r="E23" s="25">
        <v>10000</v>
      </c>
      <c r="F23" s="26">
        <v>50.77</v>
      </c>
      <c r="G23" s="10">
        <f t="shared" si="0"/>
        <v>507700.00000000006</v>
      </c>
      <c r="H23" s="15" t="s">
        <v>8</v>
      </c>
      <c r="I23" s="9" t="s">
        <v>9</v>
      </c>
    </row>
    <row r="24" spans="1:9" ht="47.25">
      <c r="A24" s="16">
        <v>19</v>
      </c>
      <c r="B24" s="24" t="s">
        <v>47</v>
      </c>
      <c r="C24" s="24" t="s">
        <v>48</v>
      </c>
      <c r="D24" s="24" t="s">
        <v>19</v>
      </c>
      <c r="E24" s="25">
        <v>1200</v>
      </c>
      <c r="F24" s="26">
        <v>7412.97</v>
      </c>
      <c r="G24" s="10">
        <f t="shared" si="0"/>
        <v>8895564</v>
      </c>
      <c r="H24" s="15" t="s">
        <v>8</v>
      </c>
      <c r="I24" s="9" t="s">
        <v>9</v>
      </c>
    </row>
    <row r="25" spans="1:9" ht="47.25">
      <c r="A25" s="16">
        <v>20</v>
      </c>
      <c r="B25" s="24" t="s">
        <v>11</v>
      </c>
      <c r="C25" s="24" t="s">
        <v>49</v>
      </c>
      <c r="D25" s="24" t="s">
        <v>16</v>
      </c>
      <c r="E25" s="25">
        <v>1000</v>
      </c>
      <c r="F25" s="26">
        <v>395.62</v>
      </c>
      <c r="G25" s="10">
        <f t="shared" si="0"/>
        <v>395620</v>
      </c>
      <c r="H25" s="15" t="s">
        <v>8</v>
      </c>
      <c r="I25" s="9" t="s">
        <v>9</v>
      </c>
    </row>
    <row r="26" spans="1:9" ht="47.25">
      <c r="A26" s="16">
        <v>21</v>
      </c>
      <c r="B26" s="24" t="s">
        <v>50</v>
      </c>
      <c r="C26" s="24" t="s">
        <v>51</v>
      </c>
      <c r="D26" s="24" t="s">
        <v>16</v>
      </c>
      <c r="E26" s="25">
        <v>7000</v>
      </c>
      <c r="F26" s="26">
        <v>132.74</v>
      </c>
      <c r="G26" s="10">
        <f t="shared" si="0"/>
        <v>929180.00000000012</v>
      </c>
      <c r="H26" s="15" t="s">
        <v>8</v>
      </c>
      <c r="I26" s="9" t="s">
        <v>9</v>
      </c>
    </row>
    <row r="27" spans="1:9" ht="47.25">
      <c r="A27" s="16">
        <v>22</v>
      </c>
      <c r="B27" s="24" t="s">
        <v>53</v>
      </c>
      <c r="C27" s="24" t="s">
        <v>54</v>
      </c>
      <c r="D27" s="24" t="s">
        <v>19</v>
      </c>
      <c r="E27" s="25">
        <v>500</v>
      </c>
      <c r="F27" s="26">
        <v>7435.1</v>
      </c>
      <c r="G27" s="10">
        <f t="shared" si="0"/>
        <v>3717550</v>
      </c>
      <c r="H27" s="15" t="s">
        <v>8</v>
      </c>
      <c r="I27" s="9" t="s">
        <v>9</v>
      </c>
    </row>
    <row r="28" spans="1:9" ht="47.25">
      <c r="A28" s="16">
        <v>23</v>
      </c>
      <c r="B28" s="24" t="s">
        <v>55</v>
      </c>
      <c r="C28" s="24" t="s">
        <v>56</v>
      </c>
      <c r="D28" s="24" t="s">
        <v>19</v>
      </c>
      <c r="E28" s="25">
        <v>300</v>
      </c>
      <c r="F28" s="26">
        <v>15343.87</v>
      </c>
      <c r="G28" s="10">
        <f t="shared" si="0"/>
        <v>4603161</v>
      </c>
      <c r="H28" s="15" t="s">
        <v>8</v>
      </c>
      <c r="I28" s="9" t="s">
        <v>9</v>
      </c>
    </row>
    <row r="29" spans="1:9" ht="47.25">
      <c r="A29" s="16">
        <v>24</v>
      </c>
      <c r="B29" s="24" t="s">
        <v>57</v>
      </c>
      <c r="C29" s="24" t="s">
        <v>58</v>
      </c>
      <c r="D29" s="24" t="s">
        <v>59</v>
      </c>
      <c r="E29" s="25">
        <v>150</v>
      </c>
      <c r="F29" s="26">
        <v>43851.199999999997</v>
      </c>
      <c r="G29" s="10">
        <f t="shared" si="0"/>
        <v>6577680</v>
      </c>
      <c r="H29" s="15" t="s">
        <v>8</v>
      </c>
      <c r="I29" s="9" t="s">
        <v>9</v>
      </c>
    </row>
    <row r="30" spans="1:9" ht="47.25">
      <c r="A30" s="16">
        <v>25</v>
      </c>
      <c r="B30" s="24" t="s">
        <v>52</v>
      </c>
      <c r="C30" s="24" t="s">
        <v>61</v>
      </c>
      <c r="D30" s="24" t="s">
        <v>19</v>
      </c>
      <c r="E30" s="25">
        <v>1400</v>
      </c>
      <c r="F30" s="26">
        <v>971.77</v>
      </c>
      <c r="G30" s="10">
        <f t="shared" si="0"/>
        <v>1360478</v>
      </c>
      <c r="H30" s="15" t="s">
        <v>8</v>
      </c>
      <c r="I30" s="9" t="s">
        <v>9</v>
      </c>
    </row>
    <row r="31" spans="1:9" ht="47.25">
      <c r="A31" s="16">
        <v>26</v>
      </c>
      <c r="B31" s="24" t="s">
        <v>62</v>
      </c>
      <c r="C31" s="24" t="s">
        <v>63</v>
      </c>
      <c r="D31" s="28" t="s">
        <v>15</v>
      </c>
      <c r="E31" s="25">
        <v>600</v>
      </c>
      <c r="F31" s="26">
        <v>34.92</v>
      </c>
      <c r="G31" s="10">
        <f t="shared" si="0"/>
        <v>20952</v>
      </c>
      <c r="H31" s="15" t="s">
        <v>8</v>
      </c>
      <c r="I31" s="9" t="s">
        <v>9</v>
      </c>
    </row>
    <row r="32" spans="1:9" ht="47.25">
      <c r="A32" s="16">
        <v>27</v>
      </c>
      <c r="B32" s="24" t="s">
        <v>64</v>
      </c>
      <c r="C32" s="24" t="s">
        <v>82</v>
      </c>
      <c r="D32" s="24" t="s">
        <v>16</v>
      </c>
      <c r="E32" s="25">
        <v>160</v>
      </c>
      <c r="F32" s="26">
        <v>669.52</v>
      </c>
      <c r="G32" s="10">
        <f t="shared" si="0"/>
        <v>107123.2</v>
      </c>
      <c r="H32" s="15" t="s">
        <v>8</v>
      </c>
      <c r="I32" s="9" t="s">
        <v>9</v>
      </c>
    </row>
    <row r="33" spans="1:9" ht="47.25">
      <c r="A33" s="16">
        <v>28</v>
      </c>
      <c r="B33" s="24" t="s">
        <v>65</v>
      </c>
      <c r="C33" s="24" t="s">
        <v>66</v>
      </c>
      <c r="D33" s="24" t="s">
        <v>24</v>
      </c>
      <c r="E33" s="25">
        <v>200</v>
      </c>
      <c r="F33" s="26">
        <v>477.92</v>
      </c>
      <c r="G33" s="10">
        <f t="shared" si="0"/>
        <v>95584</v>
      </c>
      <c r="H33" s="15" t="s">
        <v>8</v>
      </c>
      <c r="I33" s="9" t="s">
        <v>9</v>
      </c>
    </row>
    <row r="34" spans="1:9" ht="47.25">
      <c r="A34" s="16">
        <v>29</v>
      </c>
      <c r="B34" s="24" t="s">
        <v>67</v>
      </c>
      <c r="C34" s="24" t="s">
        <v>68</v>
      </c>
      <c r="D34" s="24" t="s">
        <v>15</v>
      </c>
      <c r="E34" s="25">
        <v>500</v>
      </c>
      <c r="F34" s="26">
        <v>18.079999999999998</v>
      </c>
      <c r="G34" s="10">
        <f t="shared" si="0"/>
        <v>9040</v>
      </c>
      <c r="H34" s="15" t="s">
        <v>8</v>
      </c>
      <c r="I34" s="9" t="s">
        <v>9</v>
      </c>
    </row>
    <row r="35" spans="1:9" ht="47.25">
      <c r="A35" s="16">
        <v>30</v>
      </c>
      <c r="B35" s="24" t="s">
        <v>69</v>
      </c>
      <c r="C35" s="24" t="s">
        <v>70</v>
      </c>
      <c r="D35" s="24" t="s">
        <v>15</v>
      </c>
      <c r="E35" s="25">
        <v>2000</v>
      </c>
      <c r="F35" s="26">
        <v>51.47</v>
      </c>
      <c r="G35" s="10">
        <f t="shared" si="0"/>
        <v>102940</v>
      </c>
      <c r="H35" s="15" t="s">
        <v>8</v>
      </c>
      <c r="I35" s="9" t="s">
        <v>9</v>
      </c>
    </row>
    <row r="36" spans="1:9" ht="47.25">
      <c r="A36" s="16">
        <v>31</v>
      </c>
      <c r="B36" s="24" t="s">
        <v>71</v>
      </c>
      <c r="C36" s="24" t="s">
        <v>72</v>
      </c>
      <c r="D36" s="24" t="s">
        <v>15</v>
      </c>
      <c r="E36" s="25">
        <v>8000</v>
      </c>
      <c r="F36" s="26">
        <v>4.8600000000000003</v>
      </c>
      <c r="G36" s="10">
        <f t="shared" si="0"/>
        <v>38880</v>
      </c>
      <c r="H36" s="15" t="s">
        <v>8</v>
      </c>
      <c r="I36" s="9" t="s">
        <v>9</v>
      </c>
    </row>
    <row r="37" spans="1:9" ht="47.25">
      <c r="A37" s="16">
        <v>32</v>
      </c>
      <c r="B37" s="24" t="s">
        <v>73</v>
      </c>
      <c r="C37" s="24" t="s">
        <v>75</v>
      </c>
      <c r="D37" s="24" t="s">
        <v>74</v>
      </c>
      <c r="E37" s="25">
        <v>8</v>
      </c>
      <c r="F37" s="26">
        <v>234753.93</v>
      </c>
      <c r="G37" s="10">
        <f t="shared" si="0"/>
        <v>1878031.44</v>
      </c>
      <c r="H37" s="15" t="s">
        <v>8</v>
      </c>
      <c r="I37" s="9" t="s">
        <v>9</v>
      </c>
    </row>
    <row r="38" spans="1:9" s="8" customFormat="1">
      <c r="A38" s="11"/>
      <c r="B38" s="12" t="s">
        <v>78</v>
      </c>
      <c r="C38" s="12"/>
      <c r="D38" s="12"/>
      <c r="E38" s="13"/>
      <c r="F38" s="14"/>
      <c r="G38" s="14">
        <f>SUM(G6:G37)</f>
        <v>36327436.920000002</v>
      </c>
      <c r="H38" s="12"/>
      <c r="I38" s="5"/>
    </row>
    <row r="39" spans="1:9">
      <c r="I39" s="31"/>
    </row>
    <row r="40" spans="1:9">
      <c r="I40" s="31"/>
    </row>
    <row r="41" spans="1:9">
      <c r="I41" s="31"/>
    </row>
    <row r="42" spans="1:9">
      <c r="I42" s="31"/>
    </row>
    <row r="43" spans="1:9">
      <c r="I43" s="31"/>
    </row>
    <row r="44" spans="1:9">
      <c r="I44" s="31"/>
    </row>
    <row r="45" spans="1:9">
      <c r="I45" s="31"/>
    </row>
    <row r="46" spans="1:9">
      <c r="I46" s="31"/>
    </row>
    <row r="47" spans="1:9">
      <c r="I47" s="31"/>
    </row>
    <row r="48" spans="1:9">
      <c r="I48" s="31"/>
    </row>
    <row r="49" spans="9:9">
      <c r="I49" s="31"/>
    </row>
    <row r="50" spans="9:9">
      <c r="I50" s="31"/>
    </row>
    <row r="51" spans="9:9">
      <c r="I51" s="31"/>
    </row>
    <row r="52" spans="9:9">
      <c r="I52" s="31"/>
    </row>
    <row r="53" spans="9:9">
      <c r="I53" s="31"/>
    </row>
    <row r="54" spans="9:9">
      <c r="I54" s="31"/>
    </row>
    <row r="55" spans="9:9">
      <c r="I55" s="31"/>
    </row>
    <row r="56" spans="9:9">
      <c r="I56" s="31"/>
    </row>
    <row r="57" spans="9:9">
      <c r="I57" s="31"/>
    </row>
    <row r="58" spans="9:9">
      <c r="I58" s="31"/>
    </row>
    <row r="59" spans="9:9">
      <c r="I59" s="31"/>
    </row>
    <row r="60" spans="9:9">
      <c r="I60" s="31"/>
    </row>
    <row r="61" spans="9:9">
      <c r="I61" s="31"/>
    </row>
    <row r="62" spans="9:9">
      <c r="I62" s="31"/>
    </row>
    <row r="63" spans="9:9">
      <c r="I63" s="31"/>
    </row>
    <row r="64" spans="9:9">
      <c r="I64" s="31"/>
    </row>
    <row r="65" spans="9:9">
      <c r="I65" s="31"/>
    </row>
    <row r="66" spans="9:9">
      <c r="I66" s="31"/>
    </row>
    <row r="67" spans="9:9">
      <c r="I67" s="31"/>
    </row>
    <row r="68" spans="9:9">
      <c r="I68" s="31"/>
    </row>
    <row r="69" spans="9:9">
      <c r="I69" s="31"/>
    </row>
    <row r="70" spans="9:9">
      <c r="I70" s="31"/>
    </row>
    <row r="71" spans="9:9">
      <c r="I71" s="31"/>
    </row>
    <row r="72" spans="9:9">
      <c r="I72" s="31"/>
    </row>
  </sheetData>
  <autoFilter ref="A5:I38"/>
  <mergeCells count="2">
    <mergeCell ref="H3:I3"/>
    <mergeCell ref="G2:I2"/>
  </mergeCells>
  <printOptions horizontalCentered="1"/>
  <pageMargins left="3.937007874015748E-2" right="0.15748031496062992" top="3.937007874015748E-2" bottom="0" header="0" footer="0"/>
  <pageSetup paperSize="9" scale="4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2025-01-09T11:39:39Z</cp:lastPrinted>
  <dcterms:created xsi:type="dcterms:W3CDTF">2016-01-05T12:46:10Z</dcterms:created>
  <dcterms:modified xsi:type="dcterms:W3CDTF">2025-01-09T11:39:45Z</dcterms:modified>
</cp:coreProperties>
</file>