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35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1130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1'!$A$1:$I$10</definedName>
  </definedNames>
  <calcPr calcId="162913"/>
</workbook>
</file>

<file path=xl/calcChain.xml><?xml version="1.0" encoding="utf-8"?>
<calcChain xmlns="http://schemas.openxmlformats.org/spreadsheetml/2006/main">
  <c r="G7" i="4" l="1"/>
  <c r="G8" i="4"/>
  <c r="G6" i="4"/>
  <c r="G9" i="4" l="1"/>
</calcChain>
</file>

<file path=xl/sharedStrings.xml><?xml version="1.0" encoding="utf-8"?>
<sst xmlns="http://schemas.openxmlformats.org/spreadsheetml/2006/main" count="27" uniqueCount="21">
  <si>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</si>
  <si>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</si>
  <si>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</si>
  <si>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</si>
  <si>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</si>
  <si>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</si>
  <si>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</si>
  <si>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</si>
  <si>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</si>
  <si>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</si>
  <si>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</si>
  <si>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</si>
  <si>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штука</t>
  </si>
  <si>
    <t>Итого:</t>
  </si>
  <si>
    <t>2024 ж_____________ №35  хабарландыруға №1 қосымша                                                  Приложение №1 к объявлению № 35 от 17 мая 2024 г.</t>
  </si>
  <si>
    <t>Рукоятка для ларингоскопа F.O. 3,5 В, заряжаемая, средняя с аккумулятором Li-Ion, для зарядки в зарядном устройстве KaWe MedCharge® 4000</t>
  </si>
  <si>
    <t>Рукоять батареечная/ перезаряжаемая, 3,5 В,   с аккумулятором Li-on, средняя  (диаметр 28мм) с ксеноновым источником света (продолжительность эксплуатации более 20 часов). Патрон лампочки из металла, быстрое и легкое удаление лампы для стерилизации. Заряжаема в сочетании с аккумулятором в зарядном устройстве KaWe MedCharge 4000</t>
  </si>
  <si>
    <t>Клинок со сменным фиброоптическим световодом изогнутый. Матовая полировка нержавеющей стали предотвращает отражение, световод не более Ø4 мм, минимум 5500 отдельных волокон, интенсивность света:
&gt; 4.200 люкс / при 2,5 B
&gt; 12.500 люкс / при 3,5 B
(измерено на расстоянии 35 мм от выхода света)
обработка в автоклаве при температуре до 134° C – до 4.000 циклов
отвечает требованиям стандарта DIN ISO 7376. Размеры не более: 130х22мм</t>
  </si>
  <si>
    <t>Клинок для ларингоскопа F.O. Macintosh, со сменным фиброоптическим световодом №4</t>
  </si>
  <si>
    <t>Клинок со сменным фиброоптическим световодом изогнутый. Матовая полировка нержавеющей стали предотвращает отражение, световод не более Ø4 мм, минимум 5500 отдельных волокон, интенсивность света:
&gt; 4.200 люкс / при 2,5 B
&gt; 12.500 люкс / при 3,5 B
(измерено на расстоянии 35 мм от выхода света)
обработка в автоклаве при температуре до 134° C – до 4.000 циклов
отвечает требованиям стандарта DIN ISO 7376. Размеры не более: 155х25мм</t>
  </si>
  <si>
    <t xml:space="preserve">Клинок для ларингоскопа F.O. Macintosh, со сменным фиброоптическим световодом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</si>
</sst>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3" fontId="108" fillId="0" borderId="0" xfId="4591" applyFont="1" applyFill="1" applyAlignment="1">
      <alignment horizontal="center" vertical="center" wrapText="1"/>
    </xf>
    <xf numFmtId="179" fontId="110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3" fontId="111" fillId="0" borderId="36" xfId="459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3" fontId="108" fillId="0" borderId="36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11" fillId="0" borderId="0" xfId="0" applyNumberFormat="1" applyFont="1" applyFill="1" applyAlignment="1">
      <alignment horizontal="left" vertical="center" wrapText="1"/>
    </xf>
    <xf numFmtId="4" fontId="109" fillId="0" borderId="36" xfId="0" applyNumberFormat="1" applyFont="1" applyFill="1" applyBorder="1" applyAlignment="1">
      <alignment horizontal="center" vertical="center"/>
    </xf>
    <xf numFmtId="2" fontId="108" fillId="0" borderId="36" xfId="0" applyNumberFormat="1" applyFont="1" applyFill="1" applyBorder="1" applyAlignment="1">
      <alignment horizontal="center" vertical="center" wrapText="1"/>
    </xf>
    <xf numFmtId="179" fontId="108" fillId="0" borderId="36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8" fillId="0" borderId="37" xfId="0" applyNumberFormat="1" applyFont="1" applyFill="1" applyBorder="1" applyAlignment="1">
      <alignment horizontal="center" vertical="center" wrapText="1"/>
    </xf>
    <xf numFmtId="1" fontId="109" fillId="0" borderId="36" xfId="0" applyNumberFormat="1" applyFont="1" applyFill="1" applyBorder="1" applyAlignment="1">
      <alignment horizontal="center" vertical="center" wrapText="1"/>
    </xf>
    <xf numFmtId="43" fontId="109" fillId="0" borderId="36" xfId="4591" applyFont="1" applyFill="1" applyBorder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left" vertical="center" wrapText="1"/>
    </xf>
    <xf numFmtId="0" fontId="109" fillId="140" borderId="36" xfId="0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43" fontId="110" fillId="0" borderId="36" xfId="4591" applyFont="1" applyFill="1" applyBorder="1" applyAlignment="1">
      <alignment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view="pageBreakPreview" zoomScale="70" zoomScaleNormal="70" zoomScaleSheetLayoutView="70" workbookViewId="0">
      <selection activeCell="C5" sqref="C5"/>
    </sheetView>
  </sheetViews>
  <sheetFormatPr defaultColWidth="31.42578125" defaultRowHeight="15.75"/>
  <cols>
    <col min="1" max="1" width="9" style="1" customWidth="1"/>
    <col min="2" max="2" width="33.85546875" style="2" customWidth="1"/>
    <col min="3" max="3" width="97" style="2" customWidth="1"/>
    <col min="4" max="4" width="11.140625" style="2" customWidth="1"/>
    <col min="5" max="5" width="9.28515625" style="3" customWidth="1"/>
    <col min="6" max="6" width="15.7109375" style="4" customWidth="1"/>
    <col min="7" max="7" width="23.42578125" style="4" customWidth="1"/>
    <col min="8" max="8" width="26.28515625" style="2" customWidth="1"/>
    <col min="9" max="9" width="35.42578125" style="18" customWidth="1"/>
    <col min="10" max="16384" width="31.42578125" style="13"/>
  </cols>
  <sheetData>
    <row r="2" spans="1:9" ht="63.75" customHeight="1">
      <c r="H2" s="24" t="s">
        <v>14</v>
      </c>
      <c r="I2" s="24"/>
    </row>
    <row r="3" spans="1:9">
      <c r="H3" s="24" t="s">
        <v>9</v>
      </c>
      <c r="I3" s="24"/>
    </row>
    <row r="5" spans="1:9" s="14" customFormat="1" ht="207.75" customHeight="1">
      <c r="A5" s="5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8" t="s">
        <v>8</v>
      </c>
      <c r="G5" s="8" t="s">
        <v>5</v>
      </c>
      <c r="H5" s="6" t="s">
        <v>6</v>
      </c>
      <c r="I5" s="6" t="s">
        <v>7</v>
      </c>
    </row>
    <row r="6" spans="1:9" ht="104.25" customHeight="1">
      <c r="A6" s="10">
        <v>1</v>
      </c>
      <c r="B6" s="23" t="s">
        <v>15</v>
      </c>
      <c r="C6" s="23" t="s">
        <v>16</v>
      </c>
      <c r="D6" s="19" t="s">
        <v>12</v>
      </c>
      <c r="E6" s="9">
        <v>3</v>
      </c>
      <c r="F6" s="12">
        <v>88000</v>
      </c>
      <c r="G6" s="15">
        <f>E6*F6</f>
        <v>264000</v>
      </c>
      <c r="H6" s="10" t="s">
        <v>10</v>
      </c>
      <c r="I6" s="11" t="s">
        <v>11</v>
      </c>
    </row>
    <row r="7" spans="1:9" ht="157.5" customHeight="1">
      <c r="A7" s="10">
        <v>2</v>
      </c>
      <c r="B7" s="23" t="s">
        <v>20</v>
      </c>
      <c r="C7" s="23" t="s">
        <v>17</v>
      </c>
      <c r="D7" s="19" t="s">
        <v>12</v>
      </c>
      <c r="E7" s="9">
        <v>5</v>
      </c>
      <c r="F7" s="12">
        <v>45000</v>
      </c>
      <c r="G7" s="15">
        <f t="shared" ref="G7:G8" si="0">E7*F7</f>
        <v>225000</v>
      </c>
      <c r="H7" s="10" t="s">
        <v>10</v>
      </c>
      <c r="I7" s="11" t="s">
        <v>11</v>
      </c>
    </row>
    <row r="8" spans="1:9" ht="138" customHeight="1">
      <c r="A8" s="10">
        <v>3</v>
      </c>
      <c r="B8" s="23" t="s">
        <v>18</v>
      </c>
      <c r="C8" s="23" t="s">
        <v>19</v>
      </c>
      <c r="D8" s="19" t="s">
        <v>12</v>
      </c>
      <c r="E8" s="20">
        <v>2</v>
      </c>
      <c r="F8" s="21">
        <v>45000</v>
      </c>
      <c r="G8" s="15">
        <f t="shared" si="0"/>
        <v>90000</v>
      </c>
      <c r="H8" s="10" t="s">
        <v>10</v>
      </c>
      <c r="I8" s="11" t="s">
        <v>11</v>
      </c>
    </row>
    <row r="9" spans="1:9">
      <c r="A9" s="17"/>
      <c r="B9" s="16"/>
      <c r="C9" s="22" t="s">
        <v>13</v>
      </c>
      <c r="D9" s="16"/>
      <c r="E9" s="9"/>
      <c r="F9" s="12"/>
      <c r="G9" s="25">
        <f>SUM(G6:G8)</f>
        <v>579000</v>
      </c>
      <c r="H9" s="16"/>
      <c r="I9" s="11"/>
    </row>
  </sheetData>
  <autoFilter ref="A5:I5"/>
  <mergeCells count="2">
    <mergeCell ref="H2:I2"/>
    <mergeCell ref="H3:I3"/>
  </mergeCells>
  <printOptions horizontalCentered="1"/>
  <pageMargins left="3.937007874015748E-2" right="0.15748031496062992" top="3.937007874015748E-2" bottom="0" header="0" footer="0"/>
  <pageSetup paperSize="9" scale="53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2024-05-17T05:45:51Z</cp:lastPrinted>
  <dcterms:created xsi:type="dcterms:W3CDTF">2016-01-05T12:46:10Z</dcterms:created>
  <dcterms:modified xsi:type="dcterms:W3CDTF">2024-05-17T05:47:51Z</dcterms:modified>
</cp:coreProperties>
</file>