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39 о проведении закупа способом запроса ценовых предложений\"/>
    </mc:Choice>
  </mc:AlternateContent>
  <bookViews>
    <workbookView showHorizontalScroll="0" showVerticalScroll="0" showSheetTabs="0" xWindow="0" yWindow="0" windowWidth="28800" windowHeight="11130"/>
  </bookViews>
  <sheets>
    <sheet name="объявление 1" sheetId="4" r:id="rId1"/>
  </sheets>
  <definedNames>
    <definedName name="_xlnm._FilterDatabase" localSheetId="0" hidden="1">'объявление 1'!$A$5:$I$5</definedName>
    <definedName name="_xlnm.Print_Titles" localSheetId="0">'объявление 1'!$5:$5</definedName>
    <definedName name="_xlnm.Print_Area" localSheetId="0">'объявление 1'!$A$1:$I$32</definedName>
  </definedNames>
  <calcPr calcId="162913"/>
</workbook>
</file>

<file path=xl/calcChain.xml><?xml version="1.0" encoding="utf-8"?>
<calcChain xmlns="http://schemas.openxmlformats.org/spreadsheetml/2006/main">
  <c r="G32" i="4" l="1"/>
  <c r="G31" i="4"/>
  <c r="G30" i="4" l="1"/>
  <c r="G29" i="4" l="1"/>
  <c r="G28" i="4"/>
  <c r="G27" i="4"/>
  <c r="G26" i="4"/>
  <c r="G25" i="4"/>
  <c r="G24" i="4"/>
  <c r="G20" i="4" l="1"/>
  <c r="G21" i="4"/>
  <c r="G22" i="4"/>
  <c r="G23" i="4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6" i="4"/>
</calcChain>
</file>

<file path=xl/sharedStrings.xml><?xml version="1.0" encoding="utf-8"?>
<sst xmlns="http://schemas.openxmlformats.org/spreadsheetml/2006/main" count="142" uniqueCount="62">
  <si>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</si>
  <si>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</si>
  <si>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</si>
  <si>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</si>
  <si>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</si>
  <si>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</si>
  <si>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</si>
  <si>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</si>
  <si>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</si>
  <si>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Директор_________________Нурлыбаев Е. Ш.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</si>
  <si>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</si>
  <si>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</si>
  <si>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Итого:</t>
  </si>
  <si>
    <t xml:space="preserve">Набор реагентов  ммунохроматографический экспресс-тест для одновременного определения антигена р24  ВИЧ и антител к ВИЧ-1 и 2 типов (ВИЧ-1, ВИЧ -2) в сыворотке, плазме и цельной крови человека с принадлежностями №100 </t>
  </si>
  <si>
    <t>Для одновременного выявления антигена ВИЧ1 p24 и антител к ВИЧ-1, ВИЧ-2 и ВИЧ-1 группы О в сыворотке, плазме, и цельной капиллярной и венозной крови человека с принадлежностями, Иммунохроматографический, с использованием конъюгатов с коллоидным селеном Определяемый показатель Одновременно и раздельно на одной тест-полоске: полоса антигена - антиген ВИЧ1 p24, полоса антител - антитела к ВИЧ-1, ВИЧ-2 и ВИЧ-1 группы О Формат набора - Тест-полоски, в защитной фольге, объединенные в тест-карты по 10 полосок, для возможности одновременной постановки до 10 анализов - Возможность отделения индивидуальных тест-полосок от тест-карты для постановки индивидуального анализа Количество тестов в наборе – 100 Проведение исследования (при использовании плазмы или сыворотки) в один этап без применения буфера или других реактивов Наличие – одностадийный экспресс-тест Время проведения теста - 20 минут Возможность считывания результата - 30 минут Объем образца - 50 мкл Аналитическая чувствительность - 2 МЕ/мл р24 Аг Чувствительность - 100% Специфичность - По антигену - 99,76%, по антителам – 99,96% Внутренний контроль правильности проведения процедуры анализа для каждого теста в наличии для каждого теста</t>
  </si>
  <si>
    <t>набор</t>
  </si>
  <si>
    <t>Индикатор химический для контр.эффект. озоновой стерилизации 4 класс 20 тестов в упаковке для стерилизатора озонового "Орион"</t>
  </si>
  <si>
    <t>упаковок</t>
  </si>
  <si>
    <t>Одноразовые стерильные вакуумные пробирки для забора и хранения венозной крови, плазмы крови, сыворотки крови, объемом 2 мл, с лития гепарином для получения плазмы, с зеленой крышкой в упаковке 100 штук.</t>
  </si>
  <si>
    <t>упаковка</t>
  </si>
  <si>
    <t>Одноразовые стерильные вакуумные пробирки для забора и хранения венозной крови, плазмы крови, сыворотки крови, объемом 3 мл, с лития гепарином для получения плазмы, с зеленой крышкой в упаковке 100 штук.</t>
  </si>
  <si>
    <t>Диазепам</t>
  </si>
  <si>
    <t>раствор для внутримышечного и внутривенного применения 5мг/мл 2мл</t>
  </si>
  <si>
    <t>ампула</t>
  </si>
  <si>
    <t>Атропин</t>
  </si>
  <si>
    <t>раствор для инъекций 1 мг/мл</t>
  </si>
  <si>
    <t>Баклофен</t>
  </si>
  <si>
    <t>таблетки 10 мг</t>
  </si>
  <si>
    <t>таблетка</t>
  </si>
  <si>
    <t>Никотиновая кислота</t>
  </si>
  <si>
    <t>Раствор для инъекций, 1%, 1 мл № 5</t>
  </si>
  <si>
    <t>Перметрин</t>
  </si>
  <si>
    <t>мазь для наружного применения не менее 40 г</t>
  </si>
  <si>
    <t>туба</t>
  </si>
  <si>
    <t>Повидон - йод</t>
  </si>
  <si>
    <t>раствор для наружного применения 1 л</t>
  </si>
  <si>
    <t>флакон</t>
  </si>
  <si>
    <t>Пиперациллин и ингибитор бета-лактамазы</t>
  </si>
  <si>
    <t>порошок для приготовления раствора для внутривенных инъекций 4,5 г</t>
  </si>
  <si>
    <t>Анти-Д иммуноглобулин человеческий</t>
  </si>
  <si>
    <t>раствор для внутримышечных инъекций 625 МЕ/мл 2 мл</t>
  </si>
  <si>
    <t>Толперизон</t>
  </si>
  <si>
    <t>таблетка 150 мг</t>
  </si>
  <si>
    <t>Желатиновыйадгезив для срезов 150мл  Адгезионная среда для гистологических препаратов</t>
  </si>
  <si>
    <t>Адгезивная жидкость для создания адгезивного покрытия на
предметных стеклах. Флаконы имеет крышку с кисточкой
для ручного нанесения адгезива. Продукт не требует
хранения в холодильнике! Подходит в том числе для
иммуногистохимических исследований. Готов к
применению</t>
  </si>
  <si>
    <t>штука</t>
  </si>
  <si>
    <t>Пролен синий нить хирургическая нерассасывающаяся USP 6/0 М 0,7 75 см 2 иглы 13 мм</t>
  </si>
  <si>
    <t>Клапан внутрибронхиальный резиновый КБР-5.2 (типоразмеры КБР-10)</t>
  </si>
  <si>
    <t>Клапан сделан из резиновой смеси 52-336/4, индифферентной для организма человека, и представляет собой полый цилиндр Внутреннее отверстие клапана с одной стороны имеет ровную круглую форму, с другой – выполнено в форме спадающего лепесткового клапана, запирающегося избыточным наружным давлением и собственными эластическими свойствами материала из которого он изготовлен. Две трети наружной поверхности клапана составляют тонкие пластинчатые радиальные лепестки для фиксации его в бронхе. Установка клапана производится как ригидным бронхоскопом, так и бронхофиброскопом</t>
  </si>
  <si>
    <t>Клапан внутрибронхиальный резиновый КБР-5.2 (типоразмеры КБР-11)</t>
  </si>
  <si>
    <t>Клапан внутрибронхиальный резиновый КБР-5.2 (типоразмеры КБР-12)</t>
  </si>
  <si>
    <t>Клапан внутрибронхиальный резиновый КБР-5.2 (типоразмеры КБР-13)</t>
  </si>
  <si>
    <t>Клапан внутрибронхиальный резиновый КБР-5.2 (типоразмеры КБР-18)</t>
  </si>
  <si>
    <t>Клапан внутрибронхиальный резиновый КБР-5.2 (типоразмеры КБР-16)</t>
  </si>
  <si>
    <t xml:space="preserve">Мешок  типа  Амбу  ручной для ИВЛ  одноразовый для новорожденных (неонатальный)   в комплекте:-  V280 мл, , резервный мешок из ПВХ, кислородная линия  2 метра, маска наркозная размер №1 </t>
  </si>
  <si>
    <t>Мешок типа  Амбу ручной для ИВЛ  одноразовый для детей в комплекте:- V550мл, резервный мешок из ПВХ, кислородная линия  2метра, маска наркозная размер № 3</t>
  </si>
  <si>
    <t xml:space="preserve">Мешок типа Амбу ручной для ИВЛ  одноразовый для взрослых V1600мл, резервный мешок из ПВХ, кислородная линия 2 метра, маска размер №5 </t>
  </si>
  <si>
    <t>Бумага для фетального монитора Edan F2 размер 152*90*160 мм</t>
  </si>
  <si>
    <t>рулон</t>
  </si>
  <si>
    <t xml:space="preserve"> Акупунктурная игла предназначена для прокалывания кожи в практике акупунктуры квалифицированными практикующими специалистами по иглоукалыванию.</t>
  </si>
  <si>
    <t>Игла акупунктурная, однократного применения стерильные 0,25*30 мм, в упаковке 1 000 штук</t>
  </si>
  <si>
    <t>2024 ж_____________ №39  хабарландыруға №1 қосымша                                                  Приложение №1 к объявлению № 39 от 06 июня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</si>
</sst>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3" fontId="108" fillId="0" borderId="0" xfId="4591" applyFont="1" applyFill="1" applyAlignment="1">
      <alignment horizontal="center" vertical="center" wrapText="1"/>
    </xf>
    <xf numFmtId="179" fontId="110" fillId="0" borderId="36" xfId="4591" applyNumberFormat="1" applyFont="1" applyFill="1" applyBorder="1" applyAlignment="1">
      <alignment horizontal="center" vertical="center" wrapText="1"/>
    </xf>
    <xf numFmtId="2" fontId="111" fillId="0" borderId="36" xfId="0" applyNumberFormat="1" applyFont="1" applyFill="1" applyBorder="1" applyAlignment="1">
      <alignment horizontal="center" vertical="center" wrapText="1"/>
    </xf>
    <xf numFmtId="3" fontId="111" fillId="0" borderId="36" xfId="4591" applyNumberFormat="1" applyFont="1" applyFill="1" applyBorder="1" applyAlignment="1">
      <alignment horizontal="center" vertical="center" wrapText="1"/>
    </xf>
    <xf numFmtId="43" fontId="111" fillId="0" borderId="36" xfId="4591" applyFont="1" applyFill="1" applyBorder="1" applyAlignment="1">
      <alignment horizontal="center" vertical="center" wrapText="1"/>
    </xf>
    <xf numFmtId="3" fontId="108" fillId="0" borderId="36" xfId="4591" applyNumberFormat="1" applyFont="1" applyFill="1" applyBorder="1" applyAlignment="1">
      <alignment horizontal="center" vertical="center" wrapText="1"/>
    </xf>
    <xf numFmtId="0" fontId="109" fillId="0" borderId="36" xfId="0" applyFont="1" applyFill="1" applyBorder="1" applyAlignment="1">
      <alignment horizontal="center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43" fontId="108" fillId="0" borderId="36" xfId="459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left" vertical="center" wrapText="1"/>
    </xf>
    <xf numFmtId="2" fontId="111" fillId="0" borderId="0" xfId="0" applyNumberFormat="1" applyFont="1" applyFill="1" applyAlignment="1">
      <alignment horizontal="left" vertical="center" wrapText="1"/>
    </xf>
    <xf numFmtId="4" fontId="109" fillId="0" borderId="36" xfId="0" applyNumberFormat="1" applyFont="1" applyFill="1" applyBorder="1" applyAlignment="1">
      <alignment horizontal="center" vertical="center"/>
    </xf>
    <xf numFmtId="2" fontId="108" fillId="0" borderId="36" xfId="0" applyNumberFormat="1" applyFont="1" applyFill="1" applyBorder="1" applyAlignment="1">
      <alignment horizontal="center" vertical="center" wrapText="1"/>
    </xf>
    <xf numFmtId="179" fontId="108" fillId="0" borderId="36" xfId="4591" applyNumberFormat="1" applyFont="1" applyFill="1" applyBorder="1" applyAlignment="1">
      <alignment horizontal="center" vertical="center" wrapText="1"/>
    </xf>
    <xf numFmtId="2" fontId="108" fillId="0" borderId="37" xfId="0" applyNumberFormat="1" applyFont="1" applyFill="1" applyBorder="1" applyAlignment="1">
      <alignment horizontal="center" vertical="center" wrapText="1"/>
    </xf>
    <xf numFmtId="1" fontId="109" fillId="0" borderId="36" xfId="0" applyNumberFormat="1" applyFont="1" applyFill="1" applyBorder="1" applyAlignment="1">
      <alignment horizontal="center" vertical="center" wrapText="1"/>
    </xf>
    <xf numFmtId="43" fontId="109" fillId="0" borderId="36" xfId="4591" applyFont="1" applyFill="1" applyBorder="1" applyAlignment="1">
      <alignment horizontal="center" vertical="center" wrapText="1"/>
    </xf>
    <xf numFmtId="0" fontId="109" fillId="0" borderId="37" xfId="0" applyFont="1" applyFill="1" applyBorder="1" applyAlignment="1">
      <alignment horizontal="center" vertical="center" wrapText="1"/>
    </xf>
    <xf numFmtId="0" fontId="108" fillId="0" borderId="36" xfId="0" applyFont="1" applyFill="1" applyBorder="1" applyAlignment="1">
      <alignment horizontal="center" vertical="center" wrapText="1"/>
    </xf>
    <xf numFmtId="3" fontId="109" fillId="0" borderId="36" xfId="177" applyNumberFormat="1" applyFont="1" applyFill="1" applyBorder="1" applyAlignment="1">
      <alignment horizontal="center" vertical="center" wrapText="1"/>
    </xf>
    <xf numFmtId="3" fontId="109" fillId="0" borderId="36" xfId="0" applyNumberFormat="1" applyFont="1" applyFill="1" applyBorder="1" applyAlignment="1">
      <alignment horizontal="center" vertical="center" wrapText="1"/>
    </xf>
    <xf numFmtId="3" fontId="109" fillId="0" borderId="36" xfId="4591" applyNumberFormat="1" applyFont="1" applyFill="1" applyBorder="1" applyAlignment="1">
      <alignment horizontal="center" vertical="center" wrapText="1"/>
    </xf>
    <xf numFmtId="0" fontId="108" fillId="0" borderId="38" xfId="0" applyFont="1" applyFill="1" applyBorder="1" applyAlignment="1">
      <alignment horizontal="center" vertical="center" wrapText="1"/>
    </xf>
    <xf numFmtId="0" fontId="112" fillId="0" borderId="36" xfId="0" applyFont="1" applyFill="1" applyBorder="1" applyAlignment="1">
      <alignment horizontal="center" vertical="center" wrapText="1"/>
    </xf>
    <xf numFmtId="3" fontId="112" fillId="0" borderId="36" xfId="0" applyNumberFormat="1" applyFont="1" applyFill="1" applyBorder="1" applyAlignment="1">
      <alignment horizontal="center" vertical="center" wrapText="1"/>
    </xf>
    <xf numFmtId="43" fontId="112" fillId="0" borderId="36" xfId="459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3" fontId="109" fillId="0" borderId="36" xfId="0" applyNumberFormat="1" applyFont="1" applyFill="1" applyBorder="1" applyAlignment="1">
      <alignment horizontal="center" vertical="center"/>
    </xf>
    <xf numFmtId="4" fontId="109" fillId="0" borderId="36" xfId="177" applyNumberFormat="1" applyFont="1" applyFill="1" applyBorder="1" applyAlignment="1">
      <alignment horizontal="center" vertical="center"/>
    </xf>
    <xf numFmtId="2" fontId="110" fillId="0" borderId="36" xfId="0" applyNumberFormat="1" applyFont="1" applyFill="1" applyBorder="1" applyAlignment="1">
      <alignment horizontal="center" vertical="center" wrapText="1"/>
    </xf>
    <xf numFmtId="43" fontId="110" fillId="0" borderId="36" xfId="459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view="pageBreakPreview" topLeftCell="A29" zoomScale="70" zoomScaleNormal="70" zoomScaleSheetLayoutView="70" workbookViewId="0">
      <selection activeCell="F6" sqref="F6"/>
    </sheetView>
  </sheetViews>
  <sheetFormatPr defaultColWidth="31.42578125" defaultRowHeight="15.75"/>
  <cols>
    <col min="1" max="1" width="9" style="1" customWidth="1"/>
    <col min="2" max="2" width="38.7109375" style="2" customWidth="1"/>
    <col min="3" max="3" width="94.5703125" style="2" customWidth="1"/>
    <col min="4" max="4" width="11.140625" style="2" customWidth="1"/>
    <col min="5" max="5" width="9.28515625" style="3" customWidth="1"/>
    <col min="6" max="6" width="17.28515625" style="4" customWidth="1"/>
    <col min="7" max="7" width="18.7109375" style="4" customWidth="1"/>
    <col min="8" max="8" width="26.28515625" style="2" customWidth="1"/>
    <col min="9" max="9" width="38.28515625" style="30" customWidth="1"/>
    <col min="10" max="16384" width="31.42578125" style="13"/>
  </cols>
  <sheetData>
    <row r="2" spans="1:9" ht="48" customHeight="1">
      <c r="H2" s="35" t="s">
        <v>61</v>
      </c>
      <c r="I2" s="35"/>
    </row>
    <row r="3" spans="1:9">
      <c r="H3" s="35" t="s">
        <v>9</v>
      </c>
      <c r="I3" s="35"/>
    </row>
    <row r="5" spans="1:9" s="14" customFormat="1" ht="198.75" customHeight="1">
      <c r="A5" s="5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8" t="s">
        <v>8</v>
      </c>
      <c r="G5" s="8" t="s">
        <v>5</v>
      </c>
      <c r="H5" s="6" t="s">
        <v>6</v>
      </c>
      <c r="I5" s="6" t="s">
        <v>7</v>
      </c>
    </row>
    <row r="6" spans="1:9" ht="246" customHeight="1">
      <c r="A6" s="10">
        <v>1</v>
      </c>
      <c r="B6" s="2" t="s">
        <v>13</v>
      </c>
      <c r="C6" s="10" t="s">
        <v>14</v>
      </c>
      <c r="D6" s="18" t="s">
        <v>15</v>
      </c>
      <c r="E6" s="9">
        <v>1</v>
      </c>
      <c r="F6" s="12">
        <v>190000</v>
      </c>
      <c r="G6" s="15">
        <f>E6*F6</f>
        <v>190000</v>
      </c>
      <c r="H6" s="10" t="s">
        <v>10</v>
      </c>
      <c r="I6" s="11" t="s">
        <v>11</v>
      </c>
    </row>
    <row r="7" spans="1:9" ht="78.75">
      <c r="A7" s="10">
        <v>2</v>
      </c>
      <c r="B7" s="10" t="s">
        <v>16</v>
      </c>
      <c r="C7" s="10" t="s">
        <v>16</v>
      </c>
      <c r="D7" s="21" t="s">
        <v>17</v>
      </c>
      <c r="E7" s="19">
        <v>350</v>
      </c>
      <c r="F7" s="20">
        <v>1600</v>
      </c>
      <c r="G7" s="15">
        <f t="shared" ref="G7:G31" si="0">E7*F7</f>
        <v>560000</v>
      </c>
      <c r="H7" s="10" t="s">
        <v>10</v>
      </c>
      <c r="I7" s="11" t="s">
        <v>11</v>
      </c>
    </row>
    <row r="8" spans="1:9" ht="110.25">
      <c r="A8" s="10">
        <v>3</v>
      </c>
      <c r="B8" s="10" t="s">
        <v>18</v>
      </c>
      <c r="C8" s="10" t="s">
        <v>18</v>
      </c>
      <c r="D8" s="21" t="s">
        <v>19</v>
      </c>
      <c r="E8" s="19">
        <v>1</v>
      </c>
      <c r="F8" s="20">
        <v>21000</v>
      </c>
      <c r="G8" s="15">
        <f t="shared" si="0"/>
        <v>21000</v>
      </c>
      <c r="H8" s="10" t="s">
        <v>10</v>
      </c>
      <c r="I8" s="11" t="s">
        <v>11</v>
      </c>
    </row>
    <row r="9" spans="1:9" ht="110.25">
      <c r="A9" s="10">
        <v>4</v>
      </c>
      <c r="B9" s="10" t="s">
        <v>20</v>
      </c>
      <c r="C9" s="10" t="s">
        <v>20</v>
      </c>
      <c r="D9" s="21" t="s">
        <v>19</v>
      </c>
      <c r="E9" s="19">
        <v>1</v>
      </c>
      <c r="F9" s="20">
        <v>18000</v>
      </c>
      <c r="G9" s="15">
        <f t="shared" si="0"/>
        <v>18000</v>
      </c>
      <c r="H9" s="10" t="s">
        <v>10</v>
      </c>
      <c r="I9" s="11" t="s">
        <v>11</v>
      </c>
    </row>
    <row r="10" spans="1:9" ht="78.75">
      <c r="A10" s="10">
        <v>5</v>
      </c>
      <c r="B10" s="22" t="s">
        <v>21</v>
      </c>
      <c r="C10" s="22" t="s">
        <v>22</v>
      </c>
      <c r="D10" s="10" t="s">
        <v>23</v>
      </c>
      <c r="E10" s="23">
        <v>690</v>
      </c>
      <c r="F10" s="12">
        <v>130.85</v>
      </c>
      <c r="G10" s="15">
        <f t="shared" si="0"/>
        <v>90286.5</v>
      </c>
      <c r="H10" s="10" t="s">
        <v>10</v>
      </c>
      <c r="I10" s="11" t="s">
        <v>11</v>
      </c>
    </row>
    <row r="11" spans="1:9" ht="78.75">
      <c r="A11" s="10">
        <v>6</v>
      </c>
      <c r="B11" s="22" t="s">
        <v>24</v>
      </c>
      <c r="C11" s="22" t="s">
        <v>25</v>
      </c>
      <c r="D11" s="10" t="s">
        <v>23</v>
      </c>
      <c r="E11" s="24">
        <v>1500</v>
      </c>
      <c r="F11" s="12">
        <v>14.45</v>
      </c>
      <c r="G11" s="15">
        <f t="shared" si="0"/>
        <v>21675</v>
      </c>
      <c r="H11" s="10" t="s">
        <v>10</v>
      </c>
      <c r="I11" s="11" t="s">
        <v>11</v>
      </c>
    </row>
    <row r="12" spans="1:9" ht="78.75">
      <c r="A12" s="10">
        <v>7</v>
      </c>
      <c r="B12" s="22" t="s">
        <v>26</v>
      </c>
      <c r="C12" s="22" t="s">
        <v>27</v>
      </c>
      <c r="D12" s="10" t="s">
        <v>28</v>
      </c>
      <c r="E12" s="24">
        <v>400</v>
      </c>
      <c r="F12" s="12">
        <v>30.79</v>
      </c>
      <c r="G12" s="15">
        <f t="shared" si="0"/>
        <v>12316</v>
      </c>
      <c r="H12" s="10" t="s">
        <v>10</v>
      </c>
      <c r="I12" s="11" t="s">
        <v>11</v>
      </c>
    </row>
    <row r="13" spans="1:9" ht="78.75">
      <c r="A13" s="10">
        <v>8</v>
      </c>
      <c r="B13" s="10" t="s">
        <v>29</v>
      </c>
      <c r="C13" s="10" t="s">
        <v>30</v>
      </c>
      <c r="D13" s="11" t="s">
        <v>23</v>
      </c>
      <c r="E13" s="25">
        <v>990</v>
      </c>
      <c r="F13" s="20">
        <v>32.479999999999997</v>
      </c>
      <c r="G13" s="15">
        <f t="shared" si="0"/>
        <v>32155.199999999997</v>
      </c>
      <c r="H13" s="10" t="s">
        <v>10</v>
      </c>
      <c r="I13" s="11" t="s">
        <v>11</v>
      </c>
    </row>
    <row r="14" spans="1:9" ht="78.75">
      <c r="A14" s="10">
        <v>9</v>
      </c>
      <c r="B14" s="10" t="s">
        <v>31</v>
      </c>
      <c r="C14" s="10" t="s">
        <v>32</v>
      </c>
      <c r="D14" s="11" t="s">
        <v>33</v>
      </c>
      <c r="E14" s="25">
        <v>8</v>
      </c>
      <c r="F14" s="20">
        <v>1545.33</v>
      </c>
      <c r="G14" s="15">
        <f t="shared" si="0"/>
        <v>12362.64</v>
      </c>
      <c r="H14" s="10" t="s">
        <v>10</v>
      </c>
      <c r="I14" s="11" t="s">
        <v>11</v>
      </c>
    </row>
    <row r="15" spans="1:9" ht="78.75">
      <c r="A15" s="10">
        <v>10</v>
      </c>
      <c r="B15" s="22" t="s">
        <v>34</v>
      </c>
      <c r="C15" s="22" t="s">
        <v>35</v>
      </c>
      <c r="D15" s="11" t="s">
        <v>36</v>
      </c>
      <c r="E15" s="25">
        <v>300</v>
      </c>
      <c r="F15" s="12">
        <v>1812.68</v>
      </c>
      <c r="G15" s="15">
        <f t="shared" si="0"/>
        <v>543804</v>
      </c>
      <c r="H15" s="10" t="s">
        <v>10</v>
      </c>
      <c r="I15" s="11" t="s">
        <v>11</v>
      </c>
    </row>
    <row r="16" spans="1:9" ht="78.75">
      <c r="A16" s="10">
        <v>11</v>
      </c>
      <c r="B16" s="22" t="s">
        <v>37</v>
      </c>
      <c r="C16" s="22" t="s">
        <v>38</v>
      </c>
      <c r="D16" s="11" t="s">
        <v>36</v>
      </c>
      <c r="E16" s="25">
        <v>150</v>
      </c>
      <c r="F16" s="20">
        <v>2260.1</v>
      </c>
      <c r="G16" s="15">
        <f t="shared" si="0"/>
        <v>339015</v>
      </c>
      <c r="H16" s="10" t="s">
        <v>10</v>
      </c>
      <c r="I16" s="11" t="s">
        <v>11</v>
      </c>
    </row>
    <row r="17" spans="1:9" ht="78.75">
      <c r="A17" s="10">
        <v>12</v>
      </c>
      <c r="B17" s="22" t="s">
        <v>39</v>
      </c>
      <c r="C17" s="22" t="s">
        <v>40</v>
      </c>
      <c r="D17" s="11" t="s">
        <v>23</v>
      </c>
      <c r="E17" s="25">
        <v>10</v>
      </c>
      <c r="F17" s="12">
        <v>29444.86</v>
      </c>
      <c r="G17" s="15">
        <f t="shared" si="0"/>
        <v>294448.59999999998</v>
      </c>
      <c r="H17" s="10" t="s">
        <v>10</v>
      </c>
      <c r="I17" s="11" t="s">
        <v>11</v>
      </c>
    </row>
    <row r="18" spans="1:9" ht="78.75">
      <c r="A18" s="10">
        <v>13</v>
      </c>
      <c r="B18" s="26" t="s">
        <v>41</v>
      </c>
      <c r="C18" s="22" t="s">
        <v>42</v>
      </c>
      <c r="D18" s="16" t="s">
        <v>28</v>
      </c>
      <c r="E18" s="9">
        <v>865</v>
      </c>
      <c r="F18" s="12">
        <v>32.46</v>
      </c>
      <c r="G18" s="15">
        <f t="shared" si="0"/>
        <v>28077.9</v>
      </c>
      <c r="H18" s="10" t="s">
        <v>10</v>
      </c>
      <c r="I18" s="11" t="s">
        <v>11</v>
      </c>
    </row>
    <row r="19" spans="1:9" ht="94.5">
      <c r="A19" s="10">
        <v>14</v>
      </c>
      <c r="B19" s="27" t="s">
        <v>43</v>
      </c>
      <c r="C19" s="27" t="s">
        <v>44</v>
      </c>
      <c r="D19" s="27" t="s">
        <v>19</v>
      </c>
      <c r="E19" s="28">
        <v>2</v>
      </c>
      <c r="F19" s="29">
        <v>19600</v>
      </c>
      <c r="G19" s="15">
        <f t="shared" si="0"/>
        <v>39200</v>
      </c>
      <c r="H19" s="10" t="s">
        <v>10</v>
      </c>
      <c r="I19" s="11" t="s">
        <v>11</v>
      </c>
    </row>
    <row r="20" spans="1:9" ht="78.75">
      <c r="A20" s="10">
        <v>15</v>
      </c>
      <c r="B20" s="27" t="s">
        <v>46</v>
      </c>
      <c r="C20" s="27" t="s">
        <v>46</v>
      </c>
      <c r="D20" s="27" t="s">
        <v>45</v>
      </c>
      <c r="E20" s="28">
        <v>60</v>
      </c>
      <c r="F20" s="29">
        <v>3600</v>
      </c>
      <c r="G20" s="15">
        <f t="shared" si="0"/>
        <v>216000</v>
      </c>
      <c r="H20" s="10" t="s">
        <v>10</v>
      </c>
      <c r="I20" s="11" t="s">
        <v>11</v>
      </c>
    </row>
    <row r="21" spans="1:9" ht="94.5">
      <c r="A21" s="10">
        <v>16</v>
      </c>
      <c r="B21" s="27" t="s">
        <v>54</v>
      </c>
      <c r="C21" s="27" t="s">
        <v>54</v>
      </c>
      <c r="D21" s="27" t="s">
        <v>45</v>
      </c>
      <c r="E21" s="28">
        <v>10</v>
      </c>
      <c r="F21" s="29">
        <v>12000</v>
      </c>
      <c r="G21" s="15">
        <f t="shared" si="0"/>
        <v>120000</v>
      </c>
      <c r="H21" s="10" t="s">
        <v>10</v>
      </c>
      <c r="I21" s="11" t="s">
        <v>11</v>
      </c>
    </row>
    <row r="22" spans="1:9" ht="94.5" customHeight="1">
      <c r="A22" s="10">
        <v>17</v>
      </c>
      <c r="B22" s="27" t="s">
        <v>55</v>
      </c>
      <c r="C22" s="27" t="s">
        <v>55</v>
      </c>
      <c r="D22" s="27" t="s">
        <v>45</v>
      </c>
      <c r="E22" s="28">
        <v>10</v>
      </c>
      <c r="F22" s="29">
        <v>12000</v>
      </c>
      <c r="G22" s="15">
        <f t="shared" si="0"/>
        <v>120000</v>
      </c>
      <c r="H22" s="10" t="s">
        <v>10</v>
      </c>
      <c r="I22" s="11" t="s">
        <v>11</v>
      </c>
    </row>
    <row r="23" spans="1:9" ht="91.5" customHeight="1">
      <c r="A23" s="10">
        <v>18</v>
      </c>
      <c r="B23" s="27" t="s">
        <v>56</v>
      </c>
      <c r="C23" s="27" t="s">
        <v>56</v>
      </c>
      <c r="D23" s="27" t="s">
        <v>45</v>
      </c>
      <c r="E23" s="28">
        <v>5</v>
      </c>
      <c r="F23" s="29">
        <v>12000</v>
      </c>
      <c r="G23" s="15">
        <f t="shared" si="0"/>
        <v>60000</v>
      </c>
      <c r="H23" s="10" t="s">
        <v>10</v>
      </c>
      <c r="I23" s="11" t="s">
        <v>11</v>
      </c>
    </row>
    <row r="24" spans="1:9" ht="110.25">
      <c r="A24" s="10">
        <v>19</v>
      </c>
      <c r="B24" s="10" t="s">
        <v>47</v>
      </c>
      <c r="C24" s="10" t="s">
        <v>48</v>
      </c>
      <c r="D24" s="10" t="s">
        <v>45</v>
      </c>
      <c r="E24" s="31">
        <v>2</v>
      </c>
      <c r="F24" s="32">
        <v>174000</v>
      </c>
      <c r="G24" s="15">
        <f t="shared" si="0"/>
        <v>348000</v>
      </c>
      <c r="H24" s="10" t="s">
        <v>10</v>
      </c>
      <c r="I24" s="11" t="s">
        <v>11</v>
      </c>
    </row>
    <row r="25" spans="1:9" ht="110.25">
      <c r="A25" s="10">
        <v>20</v>
      </c>
      <c r="B25" s="10" t="s">
        <v>49</v>
      </c>
      <c r="C25" s="10" t="s">
        <v>48</v>
      </c>
      <c r="D25" s="10" t="s">
        <v>45</v>
      </c>
      <c r="E25" s="31">
        <v>2</v>
      </c>
      <c r="F25" s="32">
        <v>174000</v>
      </c>
      <c r="G25" s="15">
        <f t="shared" si="0"/>
        <v>348000</v>
      </c>
      <c r="H25" s="10" t="s">
        <v>10</v>
      </c>
      <c r="I25" s="11" t="s">
        <v>11</v>
      </c>
    </row>
    <row r="26" spans="1:9" ht="122.25" customHeight="1">
      <c r="A26" s="10">
        <v>21</v>
      </c>
      <c r="B26" s="10" t="s">
        <v>50</v>
      </c>
      <c r="C26" s="10" t="s">
        <v>48</v>
      </c>
      <c r="D26" s="10" t="s">
        <v>45</v>
      </c>
      <c r="E26" s="31">
        <v>2</v>
      </c>
      <c r="F26" s="32">
        <v>174000</v>
      </c>
      <c r="G26" s="15">
        <f t="shared" si="0"/>
        <v>348000</v>
      </c>
      <c r="H26" s="10" t="s">
        <v>10</v>
      </c>
      <c r="I26" s="11" t="s">
        <v>11</v>
      </c>
    </row>
    <row r="27" spans="1:9" ht="124.5" customHeight="1">
      <c r="A27" s="10">
        <v>22</v>
      </c>
      <c r="B27" s="10" t="s">
        <v>51</v>
      </c>
      <c r="C27" s="10" t="s">
        <v>48</v>
      </c>
      <c r="D27" s="10" t="s">
        <v>45</v>
      </c>
      <c r="E27" s="31">
        <v>1</v>
      </c>
      <c r="F27" s="32">
        <v>174000</v>
      </c>
      <c r="G27" s="15">
        <f t="shared" si="0"/>
        <v>174000</v>
      </c>
      <c r="H27" s="10" t="s">
        <v>10</v>
      </c>
      <c r="I27" s="11" t="s">
        <v>11</v>
      </c>
    </row>
    <row r="28" spans="1:9" ht="120" customHeight="1">
      <c r="A28" s="10">
        <v>23</v>
      </c>
      <c r="B28" s="10" t="s">
        <v>52</v>
      </c>
      <c r="C28" s="10" t="s">
        <v>48</v>
      </c>
      <c r="D28" s="10" t="s">
        <v>45</v>
      </c>
      <c r="E28" s="31">
        <v>2</v>
      </c>
      <c r="F28" s="32">
        <v>174000</v>
      </c>
      <c r="G28" s="15">
        <f t="shared" si="0"/>
        <v>348000</v>
      </c>
      <c r="H28" s="10" t="s">
        <v>10</v>
      </c>
      <c r="I28" s="11" t="s">
        <v>11</v>
      </c>
    </row>
    <row r="29" spans="1:9" ht="128.25" customHeight="1">
      <c r="A29" s="10">
        <v>24</v>
      </c>
      <c r="B29" s="10" t="s">
        <v>53</v>
      </c>
      <c r="C29" s="10" t="s">
        <v>48</v>
      </c>
      <c r="D29" s="10" t="s">
        <v>45</v>
      </c>
      <c r="E29" s="31">
        <v>2</v>
      </c>
      <c r="F29" s="32">
        <v>174000</v>
      </c>
      <c r="G29" s="15">
        <f t="shared" si="0"/>
        <v>348000</v>
      </c>
      <c r="H29" s="10" t="s">
        <v>10</v>
      </c>
      <c r="I29" s="11" t="s">
        <v>11</v>
      </c>
    </row>
    <row r="30" spans="1:9" ht="94.5" customHeight="1">
      <c r="A30" s="10">
        <v>25</v>
      </c>
      <c r="B30" s="16" t="s">
        <v>57</v>
      </c>
      <c r="C30" s="16" t="s">
        <v>57</v>
      </c>
      <c r="D30" s="16" t="s">
        <v>58</v>
      </c>
      <c r="E30" s="9">
        <v>50</v>
      </c>
      <c r="F30" s="12">
        <v>580</v>
      </c>
      <c r="G30" s="12">
        <f t="shared" si="0"/>
        <v>29000</v>
      </c>
      <c r="H30" s="10" t="s">
        <v>10</v>
      </c>
      <c r="I30" s="11" t="s">
        <v>11</v>
      </c>
    </row>
    <row r="31" spans="1:9" ht="93.75" customHeight="1">
      <c r="A31" s="17">
        <v>26</v>
      </c>
      <c r="B31" s="16" t="s">
        <v>60</v>
      </c>
      <c r="C31" s="16" t="s">
        <v>59</v>
      </c>
      <c r="D31" s="16" t="s">
        <v>19</v>
      </c>
      <c r="E31" s="9">
        <v>2</v>
      </c>
      <c r="F31" s="12">
        <v>25000</v>
      </c>
      <c r="G31" s="12">
        <f t="shared" si="0"/>
        <v>50000</v>
      </c>
      <c r="H31" s="10" t="s">
        <v>10</v>
      </c>
      <c r="I31" s="11" t="s">
        <v>11</v>
      </c>
    </row>
    <row r="32" spans="1:9" ht="27.75" customHeight="1">
      <c r="A32" s="17"/>
      <c r="B32" s="33" t="s">
        <v>12</v>
      </c>
      <c r="C32" s="16"/>
      <c r="D32" s="16"/>
      <c r="E32" s="9"/>
      <c r="F32" s="12"/>
      <c r="G32" s="34">
        <f>SUM(G6:G31)</f>
        <v>4711340.84</v>
      </c>
      <c r="H32" s="16"/>
      <c r="I32" s="11"/>
    </row>
  </sheetData>
  <autoFilter ref="A5:I5"/>
  <mergeCells count="2">
    <mergeCell ref="H2:I2"/>
    <mergeCell ref="H3:I3"/>
  </mergeCells>
  <printOptions horizontalCentered="1"/>
  <pageMargins left="3.937007874015748E-2" right="0.15748031496062992" top="3.937007874015748E-2" bottom="0" header="0" footer="0"/>
  <pageSetup paperSize="9" scale="52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2024-06-06T04:33:41Z</cp:lastPrinted>
  <dcterms:created xsi:type="dcterms:W3CDTF">2016-01-05T12:46:10Z</dcterms:created>
  <dcterms:modified xsi:type="dcterms:W3CDTF">2024-06-06T04:33:42Z</dcterms:modified>
</cp:coreProperties>
</file>