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>
    <definedName name="_xlnm._FilterDatabase" localSheetId="0" hidden="1">'Приложение 1'!$A$5:$K$110</definedName>
    <definedName name="_xlnm.Print_Area" localSheetId="0">'Приложение 1'!$A$1:$M$113</definedName>
  </definedNames>
  <calcPr fullCalcOnLoad="1"/>
</workbook>
</file>

<file path=xl/sharedStrings.xml><?xml version="1.0" encoding="utf-8"?>
<sst xmlns="http://schemas.openxmlformats.org/spreadsheetml/2006/main" count="620" uniqueCount="225">
  <si>
    <t xml:space="preserve">Номер лота </t>
  </si>
  <si>
    <t xml:space="preserve">Ед. изм. </t>
  </si>
  <si>
    <t xml:space="preserve">Сумма (тенге) </t>
  </si>
  <si>
    <t xml:space="preserve">Кол-во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</si>
  <si>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</si>
  <si>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</si>
  <si>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</si>
  <si>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</si>
  <si>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</si>
  <si>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по факту поставки, согласно плана финансирования</t>
  </si>
  <si>
    <t xml:space="preserve">            Перечень и объемы закупаемых медицинских изделий  и лекарственных средств</t>
  </si>
  <si>
    <t>Техническая спецификация медицинских изделий и лекарственных средств</t>
  </si>
  <si>
    <t>Наименование  медицинских  изделий и лекарственных средств</t>
  </si>
  <si>
    <t>№ п/п</t>
  </si>
  <si>
    <t xml:space="preserve">    Цена  </t>
  </si>
  <si>
    <t>по заявке Заказчика (в течении 15 календарных дней)</t>
  </si>
  <si>
    <t>упаковка</t>
  </si>
  <si>
    <t>набор</t>
  </si>
  <si>
    <t>штука</t>
  </si>
  <si>
    <t>Председатель тендерной комиссии</t>
  </si>
  <si>
    <t>Е. Ш. Нурлыбаев</t>
  </si>
  <si>
    <t>Итого:</t>
  </si>
  <si>
    <t>Трубка дренажная силиконовая 5*1,5мм</t>
  </si>
  <si>
    <t>Трубка дренажная силиконовая длина рулона 25 мм, внутренний диаметр 5,0 внешний диаметр 8,0</t>
  </si>
  <si>
    <t>Трубка дренажная силиконовая 6*1,5мм Трубка дренажная силиконовая длина рулона 25 мм, внутренний диаметр 6,0 внешний диаметр 9,0.</t>
  </si>
  <si>
    <t>Набор с  иглой с заточкой «карандаш» 27G (0,42x127,5)х 5" ,  стандарт катетер 20G без системы фиксации спинальной иглы. Состав:  эпидуральная игла Туохи 1.3x88мм, G18 x 3 1/2. Разметка иглы 0.5 см, цветовая кодировка ручки стилета, пластиковый/металлический стилет иглы, прозрачный павильон с крыльями;  спинальная игла, срез типа "Карандаш" 0.42х138.5 мм, G27 х 5 3/8'';  катетер 0.45x0.85x1000 мм,  имеет комбинированное строение, трубка катетера выполнена из полиамида, а кончик из эластичного полимера, такой катетер имеет улучшенную изгибоустойчивость. Закрытый кончик, три боковых отверстия. Четкая синяя маркировка, встроенная в стенку катетера. Материал - полиамид. Фильтр эпидуральный 0.2 мкм, плоский, объем заполнения 0.45 мл, устойчивость к давлению до 7 бар,  фиксатор фильтра,  шприц (для методики "утраты сопротивления") 8 мл.  Устройство фиксации спинномозговой иглы в эпидуральной игле. Система фиксации спинальной иглы - обеспечивает безопасную и легкую фиксацию спинной иглы в игле Туохи после пунктирования что позволяет вращать спинную иглу даже после установки.</t>
  </si>
  <si>
    <t>Набор для комбинированной спинномозговой и эпидуральной анестезии игла с заточкой «Карандаш» 27G (0,42x138,5) 5 3/8"  катетер 20G с системой фиксации спинальной иглы. Эпидуральная игла Туохи 1.3x88мм, G18 x 3 1/2. Разметка иглы 0.5 см, цветовая кодировка ручки стилета, пластиковый/металлический стилет иглы, прозрачный павильон с крыльями,  спинальная игла, срез типа "Карандаш" 0.42х138.5 мм, G27 х 5 3/8'', катетер 0.45x0.85x1000 мм,  имеет комбинированное строение, трубка катетера выполнена из полиамида, а кончик из эластичного полимера, такой катетер имеет улучшенную изгибоустойчивость. Закрытый кончик, три боковых отверстия. Четкая синяя маркировка, встроенная в стенку катетера. Материал – полиамид.  Фильтр эпидуральный 0.2 мкм, плоский, объем заполнения 0.45 мл, устойчивость к давлению до 7 бар, фиксатор фильтра,  шприц (для методики "утраты сопротивления") 8 мл.  Устройство фиксации спинномозговой иглы в эпидуральной игле. Система фиксации спинальной иглы - обеспечивает безопасную и легкую фиксацию спинной иглы в игле Туохи после пунктирования что позволяет вращать спинную иглу даже после установки. (Docking system)</t>
  </si>
  <si>
    <t>Самозаполняющаяся камера увлажнителя</t>
  </si>
  <si>
    <t>Реагенты к биохимическому анализатору "Biossays 240 Plus" SNIBE</t>
  </si>
  <si>
    <t xml:space="preserve"> ɑ-AMY (Альфа амилаза)</t>
  </si>
  <si>
    <t xml:space="preserve">AMY  
Набор реагентов Snibe BioassaysTM  α -AMY для определения ак-тивности α-амилазы (субстрат CNP-олигосахарид)  кинетическим методом
 Принцип метода: α-амилаза гидролизует EPS-олигосахарид с образованием PNPG3. –Затем  PNPG3 гидролизуется   α-глюкозидазой до глюкозы и нитрофено-ла. Скорость образования нитрофенола прямо пропорциональна активности α-амилазы в пробе. 
Состав набора:
           Реагент (Р) 1: 
                           α-глюкозидаза
             Реагент 2
                           ЕРS. 
     Аналитические характеристики-  линейность – до 1400 Е/л; коэффициент вариации – не более 5%. Нормальные величины: в сыворотке и плазме крови – до 100 Е/л;  в моче – до 500 Е/л. Пробы для анализа - сыворотка, плазма крови без следов гемолиза,.
Проведение анализа. Анализ проводить по загрузочному листу на  биохими-ческий анализатор   «SNIBE». Для калибровки рекомендуется использовать сывороточный мультикалибратор, аттестованный данным методом..   
 Набор реагентов расчитан на 250 анализов
</t>
  </si>
  <si>
    <t>ALT (АЛАНИНАМИНОТРАНСФЕРАЗА)</t>
  </si>
  <si>
    <t xml:space="preserve">ALT 
Набор реагентов  Snibe BioassaysTM  ALT для определения активности ала-нинтрансферазы  кинетическим методом (IFCC)
Набор реагентов для определения активности аланинаминотрансфера-зы в сыворотке, плазме крови кинетическим методом. Принцип метода:  АЛТ,присутствующая  в пробе катализирует  перенос аминогруппы от  L-аланина  к α-кетоглутарату  с образованием пирувата  и L-глутамата.Пируват  в присутсвии НАДН и ЛДГ  восстанавливается до L-лактата.В этой реакции НАДН окисляется в + НАД. Скорость окисления прямо пропорциональна актив-ности АЛТ в пробе. Состав набора:             Реагент 1 (Р1) L-аланин, лактатогид-рогеназа
           Реагент 2 (Р2) – НАДН,  α-кетоглутарат                                              
Аналитические характеристики: линейность – до 700 Е/л; коэффициент вариа-ции – не более 5%. Нормальные величины: женщины: до 40 Е/л.                  Пробы для анализа - сыворотка, плазма крови без следов гемолиза.                                             Проведение анализа. Анализ и  калибровка проводится в соответствии с ин-струкцией по эксплуатации биохимического анализатора «SNIBE».  Для калиб-ровки рекомендуется использовать сывороточный мультикалибратор, аттесто-ванный данным методом..               
 Набор реагентов расчитан на 240 анализов
</t>
  </si>
  <si>
    <t>AST (АСПАРТАТМИНОТРАНСФЕРАЗА)</t>
  </si>
  <si>
    <t xml:space="preserve">ACT 
Набор реагентов  Snibe BioassaysTM  AST для определения активности  аспар-татаминотрансферазы в  кинетическим методом (IFCC)
Набор реагентов для определения активности  аспартатаминотрансфе-разы в сыворотке, плазме крови кинетическим методом. Принцип метода:  АСТ,присутствующая  в пробе катализирует  перенос аминогруппы от  L- аспа-рагиновой кислоты  к α-кетоглутарату  с образованием  щавелевоуксусной кис-лоты и L-глутамата. Щавелевоуксусная кислота  в присутсвии НАДН восста-навливается до L-яблочной кислоты..В этой реакции НАДН окисляется в + НАД. Скорость окисления прямо пропорциональна активности АСТ в пробе. Состав набора:                                            Реагент 1                             (Р1) L-аланин, лактато-гидрогеназа
           Реагент 2 (Р2) – НАДН,  α-кетоглутарат                                            
 Аналитические характеристики: линейность – до 800 Е/л; коэффициент вариа-ции – не более 5%. Нормальные величины: женщины: до 40 Е/л.                  Пробы для анализа - сыворотка, плазма крови без следов гемолиза.                                                                                                                                                                            Проведение анализа. Анализ и  калибровка проводится в соответствии с ин-струкцией по эксплуатации биохимического анализатора«SNIBE».  Для калиб-ровки рекомендуется использовать сывороточный мультикалибратор, аттесто-ванный данным методом..    Набор реагентов расчитан на 240 анализов
</t>
  </si>
  <si>
    <t xml:space="preserve">TBIL (ОБЩИЙ БИЛИРУБИН ) </t>
  </si>
  <si>
    <t xml:space="preserve">TBIL 
 Набор реагентов Snibe BioassaysTM  TBIL  для анализа  общего билирубина (ванадат) 
Принцип метода: Набор реагентов для определения общего билирубина в сыво-ротке и плазме крови. При взаимодействии билирубина с метаванадатом натрия  в присутствии  ПАВ А образуется билевердин, интенсивность окраски которого пропорциональна концентрации билирубина в пробе. Состав набора:                                                                                         Реагент 1 (Р1)
                    Поверхностно-активное вещество А,       9,14 г/
Реагент 2 (Р2) – 
                   раствор метаванадата натрия  487,7мг/мл                                                     
Аналитические характеристики: линейность – до 300 мкмоль/л; коэффициент вариации – не более 5%..                                                                     
 Проведение анализа. Анализ и  калибровка проводится в соответствии с ин-струкцией по эксплуатации биохимического анализатора«SNIBE».  Для ка-либровки рекомендуется использовать сывороточный мультикалибратор, атте-стованный данным методом..         Набор реагентов расчитан на 240 анализов                                                       
</t>
  </si>
  <si>
    <t>GLU (ГЛЮКОЗА)</t>
  </si>
  <si>
    <t xml:space="preserve">GLU 
Набор реагентов Snibe BioassaysTM   GLU  для определения глюкозы (гексо-киназный метод)
Принцип  анализа:Гексокиназа катализирует   фосфорилирование глюкозы АТФ с образованием АДФ и глюкозо-6-фосфата.Затем и глюкозо-6-фосфата  Набор реагентов для определения глюкозы (гексокиназный метод)Интенсивность окраски реакционной смеси прямо пропорциональна концентрации глюкозы в пробе.
    Состав наборов: 
              Реагент 1.
                                  NADP
                                  глюкозо-6-фосфата  4-аминоантипирин,
                                  АТФ
                 Реагент 2.
                                 Гексокиназа 
     Аналитические характеристики: линейность – до 25ммоль/л; коэффициент вариации – не более 4 %. 
     Пробы для анализа: цельная кровь, сыворотка, плазма крови без следов ге-молиза, моча
    Анализ и  калибровка проводится в соответствии с инструкцией по эксплуа-тации биохимического анализатора «SNIBE».  Для калибровки рекомендуется использовать сыворо-точный мультикалибратор, аттестованный данным мето-дом..  
  Набор реагентов расчитан на 250 анализов                                                            
</t>
  </si>
  <si>
    <t>CR (КРЕАТИНИН)</t>
  </si>
  <si>
    <t xml:space="preserve"> CR
 Набор реагентов Snibe BioassaysTM  CR для определения концентрации креатинина в сыворотке, плазме крови и мочдвухточечным кинетическим методом.
 Принцип метода: реагент креатиназа и кркетининаза гидолизует креатинин до саркозина.Саркозин окисляется до пероксида водорода.Образовавшийся таким образом пероксид водорода реагирует  с 2,4,6-трибром-3-гидроксибензойной кислотой  и 4-аминоантипирином под каталитическим действием пероксидазы,что ведет к реакции Триндера  и дает конечную точку.Изменение показателя поглощения при длине волны 546нм прямо пропорционально концентрации креатинина в образце..
 Состав набора: Реагент 1 (Р1) Креатиназа
                                                      Саркоиноксидаза
                                                      Пероксидаза
                                                      2,4,6-трибром-3-гидроксибензойная кислота
                             Реагент 2 (Р2) –Креатининаза
                                                       4-аминоантипирином
   Аналитические характеристики: линейность – до 1500 мкмоль/л; коэффициент вариации – не более 5%. 
Анализируемые образцы
Негемолизированная сыворотка, плазма крови, 
Анализ и  калибровка проводится в соответствии с инструкцией по эксплуатации биохимического анализатора «SNIBE».  Для калибровки рекомендуется использовать сывороточный мультикалибратор, аттестованный данным методом..  
  Набор реагентов расчитан на 250 анализов                                                            
</t>
  </si>
  <si>
    <t>Общий белок)</t>
  </si>
  <si>
    <t xml:space="preserve">ТP
Набор реагентовSnibe BioassaysTM ТP  преназначен для определения содер-жания общего белка в сыворотке и плазме крови (биуретовый метод) по ко-нечной точке
Принцип метода: В ходе реакции в образце, содержащем белок,образуются цветные пептидные связи с ионами меди. Показатель поглощения прямо пропор-ционально концентрации общего белка в образце.
            Состав набора: Реагент 1 (Р1) –
                                 пентагидрат сулфата меди
.  Аналитические характеристики - линейность – до 150 г/л;  коэффициент ва-риации – не более 5%. 
    Проведение анализа:    Анализ и  калибровка проводится в соответствии с ин-струкцией по эксплуатации биохимического анализатора «SNIBE» при-бора калибровки рекомендуется использовать сывороточный мультикалибра-тор, аттестованный данным методом..                                                              
    Пробы для анализа: сыворотка, плазма крови без следов гемолиза
 Набор реагентов расчитан на 240 анализов
</t>
  </si>
  <si>
    <t>Alcaline wash</t>
  </si>
  <si>
    <t>Щелочная  промывочная жидкость для очистки кювет и в позицию промывочной жидкости на диска проб для очистки пробоотборника.  Объем реагента:2000,00g  Для автоматического биохимического анализатора Snibe  BiossaysTM.</t>
  </si>
  <si>
    <t>Набор реагентов для определения активности гамма-глутамилтрансферазы в сыворотке и плазме крови кинетическим методом</t>
  </si>
  <si>
    <t xml:space="preserve">Набор реагентов  Snibe BioassaysTM   GGT для определения активности гам-ма-глутамилтрансферазы (IFCC)
Набор реагентов для определения активности гамма-глутамилтрансферазы в сыворотке и плазме крови кинетическим методом. Принцип метода: Субстрат L-гамма-глутамил-3-карбокси-4-нитроанилида в присутствии превращается в 5-амино-2-нитробензоат,,содержание которого можно измерить при длине волны 405нм. Скорость образования 5-амино-2-нитро-бензоата прямо пропорциональ-на активности гамма-ГТ. 
Состав набора: Реагент 1 (Р1) – раствор глицилглицина. 
                           Реагент 2 (Р2) – раствор L-гамма-глутамил-3-карбокси-4-нитроанилида. /л; 
      .  Все реагенты готовые к использованию.   Реагенты поставляется в емкостях, адаптированных для биохимических анализаторов серии «SNIBE».
 Хранение набора: Хранить при температуре 2–8°С в упаковке предприятия-изготовителя в течение всего срока годности
Стабильность реагентов - реагенты после вскрытия флаконов при отсутствии загрязнения стабильны на борту анализатора в течение 1 мес. В перерывах меж-ду работой реагент необходимо хранить в плотно закрытом виде при темпера-туре 2–8°С.                                              
        Линейность – до 170 Е/л; коэффициент вариации – не более 5%. Нормальные величины - мужчины: до 50 Е/л; женщины: до 32 Е/л. Пробы для анализа - сыво-ротка, плазма крови без следов гемолизаПроведение анализа.
    Анализ и  калибровка проводится в соответствии с инструкцией по эксплуата-ции биохимического анализатора «SNIBE».  Для калибровки рекоменду-ется использовать сывороточный мультикалибратор, аттестованный данным методом..
  Набор реагентов расчитан на 300 анализов                                                              
</t>
  </si>
  <si>
    <t>UREA</t>
  </si>
  <si>
    <t xml:space="preserve">Набор реагентов Snibe BioassaysTM UREA  преназначен для определения мочевины в сыворотке крови и моче уреазным  двухточечным методом.
 Принцип метода: уреаза мочевина + Н2О –-----→ 2 NH3 + CO2                                                          ГЛДГ NH3 + α-кетоглутарат + НАДН –------→ L-глутамат + НАД+ + H2O Ско-рость окисления НАДН прямо пропорциональна концентрации мочевины в про-бе.
 Состав набора: Реагент 1 (Р1) – раствор, 
                            Уреаза
                            Глутаматдегидрогеназа
                            АДФ. 
                            Реагент 2 (Р2) – 
                            α-кетоглутарат 
                            раствор HAДH. 
Реагенты поставляются готовыми  к использованиюи поставляется в емкостях, адаптированных для анализаторов серии «SNIBE».
Хранение набора: Хранить при температуре 2–8°С в упаковке предприятия-изготовителя в течение всего срока годности. 
Стабильность реагентов - Реагенты после вскрытия флаконов при отсутствии загрязнения стабильны на борту анализатора в течение 7дней.. В перерывах между работой реагент необходимо хранить в плотно закрытом виде при темпе-ратуре 2–8°С. 
Аналитические характеристики: линейность – до 40 ммоль/л; коэффициент вариации – не более 5%. 
Анализируемые образцы
Негемолизированная сыворотка плазма крови,  2–8°С. 
  Набор реагентов расчитан на 250 анализов
Проведение анализа:  Анализ и  калибровка проводится в соответствии с ин-струкцией по эксплуатации биохимического анализатора «SNIBE».  Для ка-либровки рекомендуется использовать сывороточный мультикалибратор, атте-стованный данным методом..                                                              
</t>
  </si>
  <si>
    <t>ALP</t>
  </si>
  <si>
    <t xml:space="preserve">Набор реагентовSnibe BioassaysTM ALP  преназначен для определения актив-ности щелочной фосфатазы кинетическим  методом. в сыворотке и плазме крови кинетическим методом. 
Принцип метода: 
    ЩФ п-нитрофенилфосфат + Н2О → п-нитрофенол + фосфат.Скорость образо-вания прямо пропорционально активности щелочной фосфатазы. 
            Состав набора: Реагент 1 (Р1) – 2-амино-2-метил-1-пропанол
                                       Реагент 2 (Р2) – раствор п-нитрофенилфосфата,
 Реагенты поставляются готовыми  к использованию и поставляется в емкостях, адаптированных для биохимического анализаторов серии «SNIBE».
Хранение набора: Хранить при температуре 2–8°С в упаковке предприятия-изготовителя в течение всего срока годности. 
Стабильность реагентов - Реагенты после вскрытия флаконов при отсутствии загрязнения стабильны на борту анализатора в течение 7дней.. В перерывах между работой  реагент необходимо хранить в плотно закрытом виде при темпе-ратуре 2–8°С. 
    Аналитические характеристики - линейность – до 1000 Е/л;  коэффициент вариации – не более 5%. 
Пробы для анализа: сыворотка, плазма крови без следов гемолиза
Проведение анализа:  Анализ и  калибровка проводится в соответствии с ин-струкцией по эксплуатации биохимического анализатора «SNIBE».  Для ка-либровки рекомендуется использовать сывороточный мультикалибратор, атте-стованный данным методом
  Набор реагентов расчитан на 300 анализов
</t>
  </si>
  <si>
    <t>Автоматический гематологический анализатор МЕК 1305 с СОЭ</t>
  </si>
  <si>
    <t>Изотонический раствор Isotonac 4 (Isotonac 4)</t>
  </si>
  <si>
    <t>Изотонический раствор Isotonac 4 (Isotonac 4)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 Для принятия в работу на борт анализатора раствор считывается с оригинального штрих-кода от завод-изготовителя.
Раствор (диагностика in vitro) для разведения клеток крови. Буферный раствор с фиксированными параметрами рН, электропроводности и осмолярности. 
Активный компонент: Хлорид натрия и сульфат натрия безводный. 
Фасовка: канистра - 20 л.</t>
  </si>
  <si>
    <t>Канистра</t>
  </si>
  <si>
    <t>Промывающий реагент Cleanac 710 (Cleanac 710)</t>
  </si>
  <si>
    <t>Промывающий реагент Cleanac 710 (Cleanac 710)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 Для принятия в работу на борт анализатора раствор считывается с оригинального штрих-кода от завод-изготовителя.
Раствор (диагностика in vitro) предназначен для промывки жидкостных магистралей, клапанов, шприцов, датчиков, насосов и трубочек прибора. Предотвращает осадки на апертурах и внутренних поверхностях, обеспечивает стабильность аналитических характеристик анализаторов.
Активный компонент: полиоксиэтилентридециловый эфир. 
Фасовка: бутыль - 3 л.</t>
  </si>
  <si>
    <t>Бут.</t>
  </si>
  <si>
    <t>Лизирующий реагент Hemolynac 310 (Hemolynac 310)</t>
  </si>
  <si>
    <t>Лизирующий реагент Hemolynac 310 (Hemolynac 310)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 Для принятия в работу на борт анализатора раствор считывается с оригинального штрих-кода от завод-изготовителя. Раствор (диагностика in vitro)  для дифференцировки лейкоцитов, эритроцитов и гемоглобина. При добавлении в разведение крови приводит к лизису эритроцитов и в то же время сохраняет лейкоциты.
Активный компонент: Четвертичные аммониевые соли. 
Фасовка: бутыль - 250 мл.</t>
  </si>
  <si>
    <t>Очищающий реагент Cleanac 3 (Cleanac 3) - Гипохлорит</t>
  </si>
  <si>
    <t>Очищающий реагент Cleanac 3 (Cleanac 3) - Гипохлорит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 Для принятия в работу на борт анализатора раствор считывается с оригинального штрих-кода от завод-изготовителя. Раствор (диагностика in vitro)   для жесткой отчистки в случае засора и дезинфекции, а также для очистки анализатора адсорбированные на стенках гидравлической системы от белков и других веществ. Применяется для очистки счетных апертур.
Активный компонент: Гипохлорит натрия.
Фасовка: бутыль - 1 л.</t>
  </si>
  <si>
    <t>Контрольная кровь гематология MEK 3DL (низкий), MEK 3DN (нормальный), MEK 3DH (высокий)</t>
  </si>
  <si>
    <t>Контрольная кровь гематология MEK 3DL (низкий), MEK 3DN (нормальный), MEK 3DH (высокий) 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 Для принятия в работу на борт анализатора контрольная кровь считывается с оригинального штрих-кода от завод-изготовителя. 
Суспензия с взвешенными форменными элементами, для контроля качества анализа крови в гематологических анализаторах на 3 субпопуляции.</t>
  </si>
  <si>
    <t>Трубка для насоса</t>
  </si>
  <si>
    <t xml:space="preserve">Трубка для насоса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
Трубочка перистальтического насоса представляет из себя полую трубочку, изготовленную из тифлона длиной 12 см с фиксирующим кольцами на концах. Трубочка предназначена для перекачивания растворов из канистр в анализатор, а также утилизации биоотходов из анализатора в контейнер слива. </t>
  </si>
  <si>
    <t>Фильтр</t>
  </si>
  <si>
    <t>Фильтр гемоглобина для Автоматического гематологического анализатора Celltac α серии MEK-1305 с определением скорости оседания эритроцитов (ESR) с защищенной системой считывания штрих-кода.Фильтр гемоглобина, предназначен для фильтрации от сгустков крови</t>
  </si>
  <si>
    <t>Автоматический гематологический анализатор МЕК9200</t>
  </si>
  <si>
    <t>Изотонический раствор Isotonac 4 (Isotonac 4) для автоматического гематологического анализатора МЕК9200 с защищенной системой считывания штрих-кода. МЕК-641
Раствор (диагностика in vitro) для разведения клеток крови. Буферный раствор с фиксированными параметрами рН, электропроводности и осмолярности. 
Активный компонент: Хлорид натрия и сульфат натрия безводный. 
Фасовка: канистра - 20 л.</t>
  </si>
  <si>
    <t>Промывающий реагент Cleanac 710 (Cleanac 710) для автоматического гематологического анализатора МЕК9200 с защищенной системой считывания штрих-кода. МЕК-710
Раствор (диагностика in vitro) предназначен для промывки жидкостных магистралей, клапанов, шприцов, датчиков, насосов и трубочек прибора. Предотвращает осадки на апертурах и внутренних поверхностях, обеспечивает стабильность аналитических характеристик анализаторов.
Активный компонент: полиоксиэтилентридециловый эфир. 
Фасовка: бутыль - 3 л.</t>
  </si>
  <si>
    <t>Лизирующий реагент Hemolynac 310 (Hemolynac 310) для автоматического гематологического анализатора МЕК9200 с защищенной системой считывания штрих-кода. МЕК-310
Раствор (диагностика in vitro)  для дифференцировки лейкоцитов, эритроцитов и гемоглобина. При добавлении в разведение крови приводит к лизису эритроцитов и в то же время сохраняет лейкоциты.
Активный компонент: Четвертичные аммониевые соли. 
Фасовка: бутыль - 250 мл.</t>
  </si>
  <si>
    <t>Лизирующий реагент Hemolynac 510 (Hemolynac 510)</t>
  </si>
  <si>
    <t>Лизирующий реагент Hemolynac 510 (Hemolynac 510) для автоматического гематологического анализатора МЕК9200 с защищенной системой считывания штрих-кода. МЕК-510
Раствор для подсчета субпопуляции лейкоцитов. 
Активный компонент: Алкилэфир сульфата натрия.
Фасовка: бутыль - 250 мл.</t>
  </si>
  <si>
    <t>Очищающий реагент Cleanac 810 (Cleanac 810)</t>
  </si>
  <si>
    <t xml:space="preserve">Очищающий реагент Cleanac 810 (Cleanac 810) для автоматического гематологического анализатора МЕК9200 с защищенной системой считывания штрих-кода. МЕК-810
Раствор (диагностика in vitro) для жесткой отчистки в случае засора и дезинфекции, а также для очистки анализатора адсорбированные на стенках гидравлической системы от белков и других веществ. Применяется для очистки счетных апертур.
Активный компонент: Гипохлорит натрия.
Фасовка: упаковка (3шт x15мл) </t>
  </si>
  <si>
    <t>Флакон</t>
  </si>
  <si>
    <t>Реагент для окрашивания 
ретикулоцитов
(Reticulonac)</t>
  </si>
  <si>
    <t>Реагент для окрашивания 
ретикулоцитов
(Reticulonac) для автоматического гематологического анализатора МЕК9200 с защищенной системой считывания штрих-кода. Фасовка: бутыль - 250 мл.</t>
  </si>
  <si>
    <t>Контрольная кровь гематология MEK 5DL (низкий), MEK 5DN (нормальный), MEK 5DH (высокий)</t>
  </si>
  <si>
    <t>Контрольная кровь гематология MEK 5DL (низкий), MEK 5DN (нормальный), MEK 5DH (высокий) MEK-5DLNH
Суспензия с взвешенными форменными элементами, для контроля качества анализа крови в гематологических анализаторах на 5 субпопуляции.</t>
  </si>
  <si>
    <t>Игла отбора пробы</t>
  </si>
  <si>
    <t>Игла отбора пробы для автоматического гематологического анализатора МЕК9200 с защищенной системой считывания штрих-кода. Замена каждые 18000 исследований</t>
  </si>
  <si>
    <t>Воздушная игла</t>
  </si>
  <si>
    <t>Воздушная игла для автоматического гематологического анализатора МЕК9200 с защищенной системой считывания штрих-кода. Замена каждые 18000 исследований</t>
  </si>
  <si>
    <t xml:space="preserve">Анализатор автомат. Биохимический AU480 </t>
  </si>
  <si>
    <t>Аланинаминотрансфераза, реагент для определения (ALT).</t>
  </si>
  <si>
    <t>Реагент Аспартатаминотрансфераза для биохимического анализатора AU480 содержит: Трис-буфер (pH 7,15) 100 ммоль/л, L-аланин 500 ммоль/л, 2-Оксо глутарат 12 ммоль/л, Лактатдегидрогеназа ≥ 1,8 кЕ/л, НАДН 0,20 ммоль/л, Пиридоксальфосфат (P-5-P) 0,1 ммоль/л, консервант. Срок хранения: невскрытые реагенты - 2 года 2-8С, вскрытые реагенты на борту: R1 и R2 - 30 дней при 2-8С Готовый к использованию концентрированный жидкостной двухкомпонентный реактив: R1 по 50,0 мл и R2 по 25,0 мл в пластиковом белом флаконе треугольно-секторальной или трапециевидно-секторальной формы для установки в строго соответствующий форме. Флакон cснабжён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Одна упаковка рассчитана для проведения 3920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</si>
  <si>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Аспартатаминотрансфераза, реагент для определения (AST).</t>
  </si>
  <si>
    <t>Реагент Аспартатаминотрансфераза для биохимического анализатора AU480 содержит: Трис-буфер (pH 7,65) 80 ммоль/л, L-аспартат 240 ммоль/л, 2-Оксо глутарат 12 ммоль/л, Лактатдегидрогеназа ≥ 0,9 кЕ/л, МДГ ≥ 0,6 кЕ/л, НАДН 0,20 ммоль/л, Пиридоксальфосфат (P-5-P) 0,1 ммоль/л, консервант. Срок хранения: невскрытые реагенты - 2 года 2-8С, вскрытые реагенты на борту: R1 и R2 - 30 дней при 2-8С Готовый к использованию концентрированный жидкостной двухкомпонентный реактив: R1 по 25,0 мл и R2 по 25,0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Одна упаковка рассчитана для проведения 3920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</si>
  <si>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Альбумин, реагент для определения (ALBUMIN).</t>
  </si>
  <si>
    <t>Реагент Альбумин для биохимического анализатора AU480 содержит: Сукцинатный буфер (pH 4,2) 100 ммоль/л Бромкрезоловый зеленый 0,2 ммоль/л, Консервант. Срок хранения: Невскрытый реагент - 1 год 2-25С Вскрытый реагент на борту: R1 - 90 дней. Концентрированный готовый к использованию однореагентный реактив 4x 54 мл R1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4480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</si>
  <si>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Общий билирубин, реагент для определения (TOTAL BILIRUBIN)</t>
  </si>
  <si>
    <t>Реагент Общий билирубин для биохимического анализатора AU480 содержит: Кофеин 2,1 ммоль/л, 3,5-дихлорфенилдиазонийтетрафторборат 0,31 ммоль/л, пповерхностно-активное вещество. Срок хранения: в закрытом состоянии и при температуре хранения 2-8°C согласно сроку на упаковке, вскрытые реагенты – 90 дней. Готовый к использованию концентрированный жидкостной двухкомпонентный реактив: 4x 40 мл R1 (TBILC), 4x 40 мл R2 (TBILB)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6280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</si>
  <si>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Прямой билирубин, реагент для определения (DIRECT BILIRUBIN)</t>
  </si>
  <si>
    <t>Реагент Прямой билирубин для биохимического анализатора AU480 содержит: 3,5-дихлорфенилдиазоний-тетрафторборат 0,08 ммоль/л. Срок хранения: невскрытые реагенты - 1 год 2-8С, вскрытые реагенты на борту: R1 DBILC - 21 дней, R1 DBILB - 21 дней. Готовый к использованию концентрированный жидкостной двухкомпонентный реактив: 4x 20 мл R1 (DBILC), 4x 20 мл R2 (DBILB)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3120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</si>
  <si>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Креатинин, реагент для определения (CREATININE).</t>
  </si>
  <si>
    <t>Реагент Креатинин для биохимического анализатора AU480 содержит: гидроксид натрия 120 ммоль/л, пикриновая кислота 2,9 ммоль/л. Срок хранения: невскрытые реагенты -1 год 2-8С, вскрытые реагенты на борту: R1 и R2 - 7 дней при 2-8С Готовый к использованию концентрированный жидкостной двухкомпонентный реактив: R1 и R2 по 4*51,0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3960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</si>
  <si>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Ферритин, реагент для определения (FERRITIN)</t>
  </si>
  <si>
    <t>Концентрированный готовый к использованию двухкомпонентный (R1 и R2) Реагент ФЕРРИТИН для биохимического анализатора AU480  содержит: глициновый буфер (R1: pH 8,3, R2: pH 7,3) 170 ммоль/л, латексные частицы, покрытые кроличьими антителами против ферритина человека, консервант. Срок хранения: невскрытые реагенты - 1 год 2-8С, вскрытые реагенты на борту: R1 - 60 дней, R2 - 60 дней при 2-8С Готовый к использованию концентрированный жидкостной двухкомпонентный реактив: R1 по 4*24,0 мл и R2 по 4*12,0 мл в пластиковом белом флаконе треугольно-секторальной или трапециевидносекторальной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скошеное дно для минимизации остаточного объема реактива. Одна упаковка рассчитана для проведения 800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</si>
  <si>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Глюкоза, реагент для определения (GLUCOSE).</t>
  </si>
  <si>
    <t>Реагент Глюкоза для биохимического анализатора AU480содержит: буфер PIPES (pH 7,6) 24,0 ммоль/л, АТФ ≥2,0 ммоль/л, НАД+ ≥1,32 ммоль/л, Mg 2+ 2,37 мкмоль/л, гексокиназа ≥0,59 кЕ/л, Г6Ф-ДГ ≥1,58 кЕ/л, консервант.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4*53,0 мл и R2 по 4*27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скошеное дно для минимизации остаточного объема реактива. Количество концентрированного реактива в упаковке рассчитано для проведения 5200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</si>
  <si>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Магний, реагент для определения (MAGNESIUM).</t>
  </si>
  <si>
    <t>Реагент Магний для биохимического анализатора AU480 содержит: ∈-амино-н-капроновая кислота 450 ммоль/л, Трис-буфер 100 ммоль/л, Гликольэфирдиамин-N,N,N`,N`-тетрауксусная кислота 0,12 ммоль/л, Ксилидил синий 0,18 ммоль/л, консервант. Срок хранения: Невскрытый реагент - 1 год 2-25С Вскрытый реагент на борту: R1 - 14 дней. Концентрированный готовый к использованию однореагентный реактив 4x 40 мл R1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1000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</si>
  <si>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Общий белок, реагент для определения (TOTAL PROTEIN).</t>
  </si>
  <si>
    <t>Реагент Общий белок для биохимического анализатора AU480 содержит: гидроксид натрия 200 ммоль/л, тартрат калия-натрия 32 ммоль/л, сульфат меди 18,8 ммоль/л, йодид калия 30 ммоль/л.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4*48,0 мл и R2 по 4*48,0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5760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</si>
  <si>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Мочевина, реагент для определения (UREA/UREA NITROGEN)</t>
  </si>
  <si>
    <t>Реагент Мочевина для биохимического анализатора AU480 содержит: Трис буфер 100 ммоль/л, НАДФ ≥ 0,26 ммоль/л, Тетра-натрий дифосфат 10 ммоль/л, ЭДТА 2,65 ммоль/л, 2-оксоглутарат ≥ 9,8 ммоль/л, уреаза ≥ 17,76 кЕ/л, АДФ≥ 2,6 ммоль/л, ГЛДГ ≥ 0,16 кЕ/л, консервант.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4*53,0 мл и R2 по 4*53,0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4920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</si>
  <si>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С-реактивный белок (латекс), реагент для определения (CRP LATEX)</t>
  </si>
  <si>
    <t>Концентрированный готовый к использованию двухкомпонентный (R1 и R2) Реагент С-реактивного белка Латекс (C-РБ латекс) для биохимического анализатора AU480 содержит: Глициновый буфер 100 ммоль/л Латексные частицы, покрытые антителами к C-РБ человека &lt; 0,5% вес./об., консервант. Срок хранения: невскрытые реагенты - 1 год 2-8С, вскрытые реагенты на борту: R1 - 90 дней, R2 - 90 дней при 2-8С Готовый к использованию концентрированный жидкостной двухкомпонентный реактив: R1 по 4*50,0 мл и R2 по 4*50,0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Одна упаковка рассчитана для проведения 1600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</si>
  <si>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С-реактивный белок (латекс), нормальная чувствительность, калибраторы (CRP LATEX CALIBRATOR NORMAL (N) SET); (Level 1-5)</t>
  </si>
  <si>
    <t>Калибратор с-реактивного белка нормальной чувствительности для биохимического анализатора AU480 жидкий, готовый к использованию реактив человеческой сыворотки содержащей человеческий C-РБ и консервант. Срок хранения: невскрытые реагенты - 3 года 2-8С, вскрытый реагент - 90 дней при 2-8С Реактив используется для калибровки теста количественного определения С-РБ. Выпускается 1 x 2 мл Калибратор 1 (Кремовая крышка), 1 x 2 мл Калибратор 2 (Синяя крышка), 1 x 2 мл Калибратор 3  (Красная крышка), 1 x 2 мл Калибратор 4 (Коричневая крышка), 1 x 2 мл Калибратор 5 (Зелёная крышка)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</si>
  <si>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Реагент для определения AMYLASE PANCREATIC / АМИЛАЗА ПАНКРЕАТИЧЕСКАЯ</t>
  </si>
  <si>
    <t>Реагент для определения AMYLASE PANCREATIC / АМИЛАЗА ПАНКРЕАТИЧЕСКАЯ. Кинетическое колориметрическое количественное определение панкреотической  амилазы  в сыворотке, плазме человека на биохимическом анализаторе AU480.  Только для in vitro диагностики. Повышение  поисходит  при: острый панкреатит, паротит, алкоголизм,почечная недостаточность, а также такие заболевания, как вирусный гепатит, СПИД, брюшной тиф, саркоидоз и травмы верхнего отдела брюшной полости. Значительное увеличение уровня амилазы наблюдается после процедуры эндоскопической ретроградной панкреатохолангиографии.</t>
  </si>
  <si>
    <t>Железо, реагент для определения (IRON).</t>
  </si>
  <si>
    <t>Реагент Железо для биохимического анализатора AU480 содержит: Глициновый буфер (pH 1,7) 215 ммоль/л, L-аскорбиновая кислота 4,7 ммоль/л, 2,4,6-Три(2-пиридил)-5-триазин 0,5 ммоль/л., консервант. Срок хранения: в закрытом состоянии и при температуре хранения 2-8°C согласно сроку на упаковке, вскрытые реагенты –60 дней. Готовый к использованию концентрированный жидкостной двухкомпонентный реактив: 4 x 15 мл R1, 4 x 15 мл R2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2000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</si>
  <si>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Ненасыщенная железосвязывающая способность (UIBC)</t>
  </si>
  <si>
    <t>Реагент Ненасыщенная железосвязывающая способность(UIBC)для биохимического анализатора AU480 содержит: Трис-буфер (pH 8,1) 180 ммоль/л, Железо 6,9 мкмоль/л, Nitroso-PSAP 176 мкмоль/л, Гидроксиламина гидрохлорид 36 ммоль/л, консервант. Срок хранения: невскрытые реагенты - 2 года 2-8С, вскрытые реагенты на борту: R1 и R2 - 30 дней при 2-8С Готовый к использованию концентрированный жидкостной двухкомпонентный реактив: 4 x 27 мл R1 + 4 x 3 мл R1a; 4 x 6 мл R2 + 4 x 2 мл R2a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Одна упаковка рассчитана для проведения 960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</si>
  <si>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Лактатдегидрогиназа, реагент для определения (LDH).</t>
  </si>
  <si>
    <t>Реагент Лактатдегидрогеназа (LDH) для биохимического анализатора AU480 содержит: D(-)N-метилглюкаминный буфер, pH 9,4 (37°C) 325 ммоль/л, Лактат 50 ммоль/л, НАД+ 10 ммоль/л, консервант. Срок хранения: невскрытые реагенты - 2 года 2-8С, вскрытые реагенты на борту: R1 и R2 – 21 день при 2-8С Готовый к использованию концентрированный жидкостной двухкомпонентный реактив: 4 x 40 мл R1, 4 x 20 мл R2 в пластиковом белом флаконе треугольно-секторальной или трапециевидно-секторальной формы для установки в строго соответствующий форме. Флакон cснабжён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Одна упаковка рассчитана для проведения 2560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</si>
  <si>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Гамма-Глутамилтрансфераза (ГГТ), реагент для определения (GGT)</t>
  </si>
  <si>
    <t>Реагент Гамма-Глутамилтрансфераза (GGT) для биохимического анализатора AU480 содержит: Глицилглицин, pH 7,7 (37°C) 150 ммоль/л, L-γ-глутамил-3-карбокси-4-нитроанилид 6 ммоль/л, Консервант. Срок хранения: невскрытые реагенты - 2 года 2-8С, вскрытые реагенты на борту: R1 и R2 - 30 дней при 2-8С Готовый к использованию концентрированный жидкостной двухкомпонентный реактив: 4 x 40 мл R1, 4 x 40 мл R2 в пластиковом белом флаконе треугольно-секторальной или трапециевидно-секторальной формы для установки в строго соответствующий форме. Флакон cснабжён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Одна упаковка рассчитана для проведения 2600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</si>
  <si>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Щелочная фосфотаза, реагент для определения (ALP)</t>
  </si>
  <si>
    <t>Реагент Щелочная фосфотаза для биохимического анализатора AU480 содержит: 2-амино-2-метил-1-пропанол (AMP) pH 10,4 0,35 ммоль/л, п-нитрофенилфосфат 16 ммоль/л, HEDTA 2 ммоль/л, Сульфат цинка 1 ммоль/л, Ацетат магния 2 ммоль/л, консервант. Срок хранения: в закрытом состоянии и при температуре хранения 2-8°C согласно сроку на упаковке, вскрытые реагенты на борту: R1 - 14 дней, R2 - 14 дней. Готовый к использованию концентрированный жидкостной двухкомпонентный реактив: 4x 12 мл R1, 4x 12 мл R2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1240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</si>
  <si>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Креатинкиназа МВ, реагент для определения (СК-МВ)</t>
  </si>
  <si>
    <t>Креатинкиназа MB (CK-MB) для биохимического анализатора AU480 УФ кинетическое определение Креатинкиназа MB (CK-MB) в сыворотке и плазме человека на анализаторах Beckman Coulter серии AU.  Только для in vitro диагностики.</t>
  </si>
  <si>
    <t>Мочевая кислота, реагент для определения (URIC ACID)</t>
  </si>
  <si>
    <t>Реагент Мочевая кислота для биохимического анализатора AU480 содержит: фосфатный буфер (pH 7,5) 42 ммоль/л, MADB 0,15 ммоль/л, 4-Аминофеназон 0,30 ммоль/л Пероксидаза ≥ 5,9 кЕ/л (98 мккат/л), Уриказа ≥ 0,25 кЕ/л (4,15 мккат/л), Аскорбатоксидаза ≥ 1,56 кЕ/л (26 мккат/л), консервант.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4*30,0 мл и R2 по 4*12,5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2500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</si>
  <si>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Неорганический фосфор, реагент для определения (INOFGANIC PHOSPHOROUS).</t>
  </si>
  <si>
    <t>Реагент Неорганический фосфор для биохимического анализатора AU480 содержит: Серная кислота 200 ммоль/л, Гептамолибдат аммония 0,35 ммоль/л, Глицин 50 ммоль/л.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4*15,0 мл и R2 по 4*15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скошеное дно для минимизации остаточного объема реактива. Количество концентрированного реактива в упаковке рассчитано для проведения 2360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</si>
  <si>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Холестерин ЛПВП, реагент для определения (HDL-CHOLESTEROL).</t>
  </si>
  <si>
    <t>Концентрированный готовый к использованию двухкомпонентный (R1 и R2) Реагент Холестерин ЛПВП (HDL для биохимического анализатора AU480 содержит: Антитела к -липопротену человека 0,8 МЕ/мл, Холестеринэстераза 4,4 МЕ/мл, Холестериноксидаза 1,7 МЕ/мл, Пероксидаза 2,0 МЕ/мл, Аскорбатоксидаза 30 ммоль/л, Буфер Гуда (pH 7,0) 0,20 ммоль/л, N-этил-N-(2-гидрокси-3-сульфопропил)-3,5-диметокси-4-фторанилин (F–DAOS) 4-Аминоантипирин0,67 ммоль/л, Консервант, Детергент.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4*27 мл и R2 по 4*9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740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</si>
  <si>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Холестерин ЛПНП, реагент для определения (LDL CHOLESTEROL).</t>
  </si>
  <si>
    <t>Концентрированный готовый к использованию двухкомпонентный (R1 и R2) Реагент Липопротеиды низкой плотности холестерин - ЛПНП для биохимического анализатора AU480 содержит: холестеринэстераза 3,7 МЕ/мл,  холестериноксидаза 3,7 МЕ/мл, пероксидаза 4,9 МЕ/мл, азид натрия 0,1%, буфер Гуда (рН 6,8) 25 ммоль/л, 4-аминоантипирин 0,8 ммоль/л, каталаза 743 МЕ/мл, HDAOS 0,47 ммоль/л, детергент. Срок хранения: невскрытые реагенты - 1 год 6 мес 2-8С, вскрытые реагенты на борту: R1 и R2 - 30 дней при 2-8С Готовый к использованию концентрированный жидкостной двухкомпонентный реактив: R1 по 27 мл и R2 по 9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скошеное дно для минимизации остаточного объема реактива. Количество концентрированного реактива в упаковке рассчитано для проведения 740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</si>
  <si>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Холестерин, реагент для определения (CHOLESTEROL)</t>
  </si>
  <si>
    <t>Реагент Холестерин для биохимического анализатора AU480 содержит: фосфатный буфер (рН 6,5) 103 ммоль/л, 4-аминоантипирин 0,31 ммоль/л, фенол 5,2 ммоль/л, холестеринэстераза 3,3 мккат/л, холестериноксидаза 3,3 мккат/л, пероксидаза 166,7 мккат/л, консервант. Срок хранения: невскрытый реагент - 1 год 2-8С, вскрытый реагент на борту: R1 - 90 дней при 2-8С Готовый к использованию концентрированный жидкостной реактив R1 по 4*22,5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на борту - при идентификации реагента,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3640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</si>
  <si>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Триглицериды, реагент для определения (TRIGLYCERIDE).</t>
  </si>
  <si>
    <t>Реагент Триглицериды для биохимического анализатора AU480 содержит: Буфер PIPES (pH 7,5) Липаза, Mg2+,  Глицеролкиназа, MADB, Пероксидаза 4-Аминоантипирин, Аскорбатоксидаза, АТФ, Глицерин-3-фосфатоксидаза, консервант
Срок хранения: невскрытые реагенты - 1 год 2-8С, вскрытые реагенты на борту: R1 и  R2  - 30 дней при 2-8С Готовый к использованию концентрированный жидкостной двухкомпонентный реактив: R1 по 4*20,0 мл и R2 по 4*5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1160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</si>
  <si>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Ревматоидный фактор (РФ) (латекс), реагент для определения  (RF LATEX)</t>
  </si>
  <si>
    <t>Реагент Ревматоидный фактор РФ (латекс) (RF LATEX) для биохимического анализатора AU480 содержит: Буфер глицина (pH 8.0) 170 ммоль/л, Латекс покрыт IgG человека &lt; 0,5%, Preservative 0,09%. Срок хранения: невскрытые реагенты - 1 год 6 мес 2-8С, вскрытые реагенты на борту: 90 дней  при 2-8.  Готовый к использованию концентрированный жидкостной двухкомпонентный реактив: R1 по 4*24 мл и R2 по 4*8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скошеное дно для минимизации остаточного объема реактива. Количество концентрированного реактива в упаковке рассчитано для проведения 1000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службой.</t>
  </si>
  <si>
    <t>Анти-стрептолизин О (ASO)</t>
  </si>
  <si>
    <t>Реагент Анти-стрептолизин О (ASO) для биохимического анализатора AU480 содержит: Фосфатный буфер (pH 7,0) 40 mmol/L,Латексные частицы, покрытые стрептолизином O &lt;0,2% w/v, консервант. Срок хранения: невскрытые реагенты - 1 год 2-8С, вскрытые реагенты на борту: R1 и R2 - 60 дней при 2-8С Готовый к использованию концентрированный жидкостной двухкомпонентный реактив: R1 по 4*51,0 мл и R2 по 4*7,0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1320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</si>
  <si>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Гемоглобин А1с (HbA1c)  Набор</t>
  </si>
  <si>
    <t>Реагент Гликолизированный гемоглобин А1с (HbA1c) для биохимического анализатора AU480. Количественное определение HbA1c (гликозилированного гемоглобина  A1с) в цельной крови человека методом иммуноингибирования только на анализаторе Beckman Coulter AU480 с автоматической предподготовкой (APT).
Только для диагностики in vitro.
Абсолютные значения HbA1c и общего гемоглобина(THb), получаемые в процессе измерения, предназначаются для вычисления соотношения “HbA1c / Общий гемоглобин” и их не следует использовать в диагностических целях.</t>
  </si>
  <si>
    <t>AU System Hemolyzing Reagent</t>
  </si>
  <si>
    <t>Реагент Денатурирующий раствор для гемоглобина Hemoglobin Denaturant предназначен для преданалитической обработки проб при определении в них гликозилированного гемоглобина с использованием реагента HbA1c для биохимического анализатора AU480</t>
  </si>
  <si>
    <t>Иммуноглобулин M (IgM)</t>
  </si>
  <si>
    <t>Реагент Иммуноглобулин M (IgM) для биохимического анализатора AU480 содержит: Трис-буфер (pH 7,2) 50 ммоль/л, Полиэтиленгликоль 6000 3,5%, Козьи антитела к IgM Зависит от титра, консервант. Срок хранения: невскрытые реагенты - 1 год 2-8С, вскрытые реагенты на борту: R1 и R2 - 90 дней при 2-8С Готовый к использованию концентрированный жидкостной двухкомпонентный реактив: R1 по 4*14 мл и R2 по 4*11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1000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</si>
  <si>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Иммуноглобулин A (IgA)</t>
  </si>
  <si>
    <t>Реагент Иммуноглобулин A (IgA) для биохимического анализатора AU480 содержит: Трис-буфер (pH 7,2) 50 ммоль/л, Полиэтиленгликоль 6000 3,5%, Козьи антитела к IgA Зависит от титра, консервант. Срок хранения: невскрытые реагенты - 1 год 2-8С, вскрытые реагенты на борту: R1 и R2 - 90 дней при 2-8С Готовый к использованию концентрированный жидкостной двухкомпонентный реактив: R1 по 4*14 мл и R2 по 4*11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1000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</si>
  <si>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Иммуноглобулин G (IgG)</t>
  </si>
  <si>
    <t>Реагент Иммуноглобулин G (IgG) для биохимического анализатора AU480 содержит: Трис-буфер (pH 7,2) 48 ммоль/л, Полиэтиленгликоль 6000 3,1%, Козьи антитела к IgG Зависит от титра, консервант. Срок хранения: невскрытые реагенты - 1 год 2-8С, вскрытые реагенты на борту: R1 и R2 - 90 дней при 2-8С Готовый к использованию концентрированный жидкостной двухкомпонентный реактив: R1 по 4*22 мл и R2 по 4*20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при идентификации реагента на борту,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1000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</si>
  <si>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Контрольная сыворотка 1 (CONTROL SERUM 1).</t>
  </si>
  <si>
    <t>Реактив Контрольная сыворотка (уровень 1) для биохимического анализатора AU480 содержит лиофилизат человеческой сыворотки. Срок хранения: невскрытые реагенты - 3 года 2-8С, вскрытый реагент - 30 дней при -20С, 1 нед при 2-8С Реактив требует предварительного разведения в 5,0 мл деионизированной воды и используется для для мониторинга аналитических характеристик тестов. Выпускается во флаконах из темного стекла с пластиковой прорезиненной крышкой зеленого цвета. В 1 упаковке 20 флаконов х 5,0 мл.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</si>
  <si>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Контрольная сыворотка 2 (CONTROL SERUM 2).</t>
  </si>
  <si>
    <t>Реактив Контрольная сыворотка (уровень 2) для биохимического анализатора AU480 содержит лиофилизат человеческой сыворотки. Срок хранения: невскрытые реагенты - 3 года 2-8С, вскрытый реагент - 30 дней при -20С, 1 нед при 2-8С Реактив требует предварительного разведения в 5,0 мл деионизированной воды и используется для для мониторинга аналитических характеристик тестов. Выпускается во флаконах из темного стекла с пластиковой прорезиненной крышкой красного цвета. В 1 упаковке 20 флаконов х 5,0 мл.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</si>
  <si>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Мультикалибратор белков сыворотки 1 (SERUM PROTEIN MULTI-CALIBRATOR 1); (Level 1-6)</t>
  </si>
  <si>
    <t>Мультикалибратор белков сыворотки 1 (SERUM PROTEIN MULTI-CALIBRATOR 1); (Level 1-6).
Мультикалибратор сывороточных белков (Serum Protein Multi-Calibrator предназначен для иммунотурбидиметрического анализа с использованием реагентов иммуноглобулина G, иммуноглобулина A, иммуноглобулина M, C3, C4, трансферрина, C-реактивного белка, антистрептолизина O и ферритина для количественного их определения на анализаторах Beckman Coulter серии AU. Мультикалибратор изготовлен на основе человеческой сыворотки с добавлением химических веществ и соответствующих ферментов человеческого, животного или растительного происхождения. Содержит: Иммуноглобулин G, Трансферрин, Иммуноглобулин A, C-реактивный белок, Иммуноглобулин M, Антитела к стрептолизину O, Фактор комплемента C3, Ферритин, Фактор комплемента C4, также содержится консервант. Только для диагностики in vitro. Срок хранения: невскрытые реагенты - 3 года 2-8С, вскрытый реагент - 30 дней при 2-8С  Выпускается 1 x 2 мл Калибратор 1 (Белая крышка), 1 x 2 мл Калибратор 2 (Жёлтая крышка), 1 x 2 мл Калибратор 3 (Оранжевая крышка), 1 x 2 мл Калибратор 4 (Красная крышка), 1 x 2 мл Калибратор 5 (Чёрная крышка), 1 x 2 мл Калибратор 6 (Зелёная крышка).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</si>
  <si>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Очищающий раствор (CLEANING SOLUTION)</t>
  </si>
  <si>
    <t>Чистящий раствор - готовый к использованию раствор используемый для деконтаминации биохимического анализатора. Реагент (рН 13,3) содержит: гипохлорит натрия 10%. Выпускается в пластиковой белой канистре, устанавливаемой на борт анализатора в отсек системных растворов. В 1 упаковке 6 канистр по 450,0 мл. Срок хранения: 1 год при 2-8С. Параметры реагента должны быть внесены в компьютерную программу анализатора, с последующей настройкой автоматического дозирования промывки и обеззараживания анализатора сертифицированной от производителя сервисной службой.</t>
  </si>
  <si>
    <t>Промывочный раствор (WASH SOLUTION).</t>
  </si>
  <si>
    <t>Промывочный раствор для биохимического анализатора AU480 - концентрат. Реагент (рН 13,3) содержит: каустическую соду 2%, генапол X080 2%, сульфоновые соли, C14-17-втор-алкан, гидроксид натрия 1,3%. Выпускается в пластиковой белой канистре. Разведение раствора и промывка происходит автоматически на борту анализатора в процессе работы. В 1 упаковке 6 канистр по 2,0 литра. Срок хранения: 4 года при 2-25С. Параметры реагента должны быть внесены в компьютерную программу анализатора, с последующей настройкой автоматического дозирования промывки и разведения растворов анализатора сертифицированной от производителя сервисной службой.</t>
  </si>
  <si>
    <t>ISE буфер (ISE BUFFER).</t>
  </si>
  <si>
    <t>Реактив ISE буфер (ISE BUFFER)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 и моче. Состав: Триэтаноламин - 0,1 моль/л, консервант. Невскрытые реагенты и стандарты стабильны до даты, указанной на этикетке, при условии их хранения 2-25°С. После вскрытия при условии хранения 2-25°С -2 месяца. Реагент готовый к использованию 4 x 2000 мл. Поставляются в специальных прямоугольных канистрах их белого пластика с ручкой и с широким горлом на периферии, диаметр которого соответствует конфигурации крышки коннектора отделения системных реагентов в анализаторах серии AU. При использовании любых других продуктов может привести к некорректным результатам измерения проб и/или повреждению электродов</t>
  </si>
  <si>
    <t>Средний стандарт сыворотки (ISE) (ISE Mid Standard)</t>
  </si>
  <si>
    <t>Реактив Средний стандарт ISE Mid Standard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 и моче. Состав: Na⁺ - 4,3 ммоль/л, K⁺ - 0,13 ммоль/л, Cl⁻ - 3,1 ммоль/л, консерванты. Невскрытые реагенты и стандарты стабильны до даты, указанной на этикетке, при условии их хранения 2-25°С. После вскрытия при условии хранения 2-25°С -1 месяц. Готовый к использованию реагент 4 x 2 000 мл. Поставляются в специальных прямоугольных канистрах их белого пластика с ручкой и с широким горлом на периферии, диаметр которого соответствует конфигурации крышки коннектора отделения системных реагентов в анализаторах серии AU. При использовании любых других продуктов может привести к некорректным результатам измерения проб и/или повреждению электродов.</t>
  </si>
  <si>
    <t>Референсный раствор (ISE) (ISE REFERENCE).</t>
  </si>
  <si>
    <t>Реактив Референсный раствор ISE REFERENCE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 и моче. Состав: Хлорид калия 1,00 моль/л, консервант. Невскрытые реагенты и стандарты стабильны до даты, указанной на этикетке, при условии их хранения 2-25°С. После вскрытия при условии хранения 2-25°С -2 месяца. Готовый к использованию реагент 4 x 1000 мл. Поставляются в специальных прямоугольных канистрах их белого пластика с широким горлом на периферии, диаметр которого соответствует конфигурации крышки коннектора отделения системных реагентов в анализаторах серии AU. При использовании любых других продуктов может привести к некорректным результатам измерения проб и/или повреждению электродов.</t>
  </si>
  <si>
    <t>Низкий стандарт сыворотки (ISE) (ISE Low Serum Standard).</t>
  </si>
  <si>
    <t>Реактив Н стандарт сыворотки ISE LOW S STANDARD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 и моче. Состав: Na⁺ 130 ммоль/л, K⁺ 3,5 ммоль/л, Cl⁻ 85 ммоль/л, Консерванты. Невскрытые реагенты и стандарты стабильны до даты, указанной на этикетке, при условии их хранения 2-25°С. После вскрытия при условии хранения 2-25°С - 90 дней. Готовый к использованию реагент 4 x 100 мл. Поставляется во флаконах из стойкого не прозрачного пластика белого цвета с узким горлом, с крышкой желтого цвета. Флакон оснащен специальной капельницей. При использовании любых других продуктов может привести к некорректным результатам измерения проб и/или повреждению электродов.</t>
  </si>
  <si>
    <t>Высокий стандарт сыворотки (ISE) (ISE HIGH SERUM STANDARD).</t>
  </si>
  <si>
    <t>Реактив В стандарт сыворотки ISE HIGH S STANDARD 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крови. Состав: Na⁺ 130 ммоль/л, K⁺ 3,5 ммоль/л, Cl⁻ 85 ммоль/л, Консерванты. Невскрытые реагенты и стандарты стабильны до даты, указанной на этикетке, при условии их хранения 2-25°С. После вскрытия при условии хранения 2-25°С - 90 дней. Готовый к использованию реагент 4 x 100 мл. Поставляется во флаконах из стойкого не прозрачного пластика белого цвета с узким горлом, с крышкой красного цвета. Флакон оснащен специальной капельницей. При использовании любых других продуктов может привести к некорректным результатам измерения проб и/или повреждению электродов.</t>
  </si>
  <si>
    <t>Внутренний контроль (ISE) (ISE INTERNAL REFERENCE)</t>
  </si>
  <si>
    <t>Реактив Внутренний контроль ISE INTER REF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 и моче. Состав: Хлорид калия 3,3 моль/л, Серебра хлорид насыщенный раствор. Невскрытые реагенты и стандарты стабильны до даты, указанной на этикетке, при условии их хранения 2-25°С. После вскрытия при условии хранения 2-25°С - 90 дней. Готовый к использованию реагент 2 x 25 мл. Поставляется во флаконах из стойкого не прозрачного пластика белого цвета с узким горлом. Флакон оснащен специальной капельницей. При использовании любых других продуктов может привести к некорректным результатам измерения проб и/или повреждению электродов.</t>
  </si>
  <si>
    <t>Контроль селективности электродов Na+/K+ (ISE Na+/K+SELECTIVITY CHECK).</t>
  </si>
  <si>
    <t>Реактив Контроль сел эл Na+/K+ ISE SEL CHECK  используется ионоселективным модулем (ISE) анализаторов серии AU для количественного (непрямого) определения натрия (Na⁺), калия (K⁺) и хлора (Cl⁻) в сыворотке, плазме крови и моче. Состав: Na⁺ 150 ммоль/л, K⁺ 5 ммоль/л. Невскрытые реагенты и стандарты стабильны до даты, указанной на этикетке, при условии их хранения 2-25°С. После вскрытия при условии хранения 2-25°С - 90 дней. Готовый к использованию реагент Na⁺ 1 x 25 мл (желтая крышка) и К⁺ 1*25 мл (красная крышка). Поставляется во флаконах из стойкого не прозрачного пластика белого цвета с узким горлом. Флакон оснащен специальной капельницей. При использовании любых других продуктов может привести к некорректным результатам измерения проб и/или повреждению электродов.</t>
  </si>
  <si>
    <t>Системный калибратор (SYSTEM CALIBRATOR)</t>
  </si>
  <si>
    <t>Реактив Системный калибратор содержит лиофилизат человеческой сыворотки с химическими добавками и необходимыми ферментами человеческого, животного или растительного происхождения. Срок хранения: невскрытые реагенты - 3 года 2-8С, вскрытый реагент - 30 дней при -20С, от 8 часов до 1 нед при 2-8С Реактив Системный калибратор требует предварительного разведения в 5,0 мл деионизированной воды и используется для калибровки тестов. Выпускается во флаконах из темного стекла с пластиковой прорезиненной крышкой. 1 упаковка рассчитана на проведение 300 калибровок.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</si>
  <si>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Электрод калиевый (Electrode К).</t>
  </si>
  <si>
    <t>Электрод калиевый (K Electrode) комплектующая часть ионоселективного модуля (ISE) анализаторов серии AU для количественного (непрямого) определения калия (K⁺) в сыворотке, плазме крови и моче. Ионоселективный электрод (ISE) представляет собой мембранный электрод с краун-эфирной мембраной. Срок службы электрода: 6 месяцев или 40 000 образцов.</t>
  </si>
  <si>
    <t>Референсный электрод (Electrode REF)</t>
  </si>
  <si>
    <t>Электрод референсный (Reference Electrode) комплектующая часть ионоселективного модуля (ISE) анализаторов серии AU для количественного (непрямого) определения натрия (Na⁺), калия (K⁺) и хлора (Cl⁻) в сыворотке, плазме крови и моче. Это цилиндрическая стеклянная трубка, содержащая 3,3-молярный раствор KCl, насыщенный AgCl.</t>
  </si>
  <si>
    <t>Электрод хлорный (Electrode Cl).</t>
  </si>
  <si>
    <t>Электрод хлорный (CL Electrode) комплектующая часть ионоселективного модуля (ISE) анализаторов серии AU для количественного (непрямого) определения хлора (Cl⁻) в сыворотке, плазме крови и моче. Ионоселективный электрод (ISE) представляет собой мембранный электрод с молекулярно-ориентированной мембраной (четвертичная аммониевая соль). Срок службы электрода: 6 месяцев или 40 000 образцов.</t>
  </si>
  <si>
    <t>Электрод натриевый (Electrode Na).</t>
  </si>
  <si>
    <t>Электрод натриевый (Na Electrode) комплектующая часть ионоселективного модуля (ISE) анализаторов серии AU для количественного (непрямого) определения натрия (Na⁺) в сыворотке, плазме крови и моче. Ионоселективный электрод (ISE) представляет собой мембранный электрод с краун-эфирной мембраной. Срок службы электрода: 6 месяцев или 40 000 образцов.</t>
  </si>
  <si>
    <t>Набор для пользовательского обслуживания для биохимического анализатора AU480</t>
  </si>
  <si>
    <t>Набор для пользовательского обслуживания для биохимического анализатора AU480. В набор годового обслуживания входят 2 пластиковых кейса с наборами запасных деталей для годового обслуживания биохимического анализатора AU480</t>
  </si>
  <si>
    <t>Чашечки для образцов 2,5 мл из пластика, 100 шт/уп</t>
  </si>
  <si>
    <t>Пластиковые чашечки для образцов из прозрачного пластика 2,5 мл, сложной конфигурации с фальш-дном применяемые только в аназизатораз системы AU, в одной упаковке 100 шт</t>
  </si>
  <si>
    <t>ITA, контрольная сыворотка, уровень 1  (ITA CONTROL SERUM LEVEL 1).</t>
  </si>
  <si>
    <t>Готовый к использованию реактив Контрольная сыворотка человеческой сыворотки для биохимического анализатора AU480, содержащий: кислый α-1-гликопротеид, α-1-антитрипсин, антитела к стрептолизину O, β-2-микроглобулин, церрулоплазмин, фактор комплемента C3, фактор комплемента C4, C-реактивный белок, ферритин, гаптоглобин, IgA, IgG, IgM, преальбумин, Срок хранения: невскрытые реагенты - 3 года 2-8С, вскрытый реагент - 30 дней при 2-8С Реактив используется для для мониторинга аналитических характеристик тестов. Выпускается во флаконах из темного стекла с пластиковой прорезиненной крышкой желтого цвета. В 1 упаковке 6 флаконов х 2,0 мл.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</si>
  <si>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ITA, контрольная сыворотка, уровень 2  (ITA CONTROL SERUM LEVEL 2).</t>
  </si>
  <si>
    <t>Готовый к использованию реактив Контрольная сыворотка человеческой сыворотки для биохимического анализатора AU480, содержащий: кислый α-1-гликопротеид, α-1-антитрипсин, антитела к стрептолизину O, β-2-микроглобулин, церрулоплазмин, фактор комплемента C3, фактор комплемента C4, Cреактивный белок, ферритин, гаптоглобин, IgA, IgG, IgM, преальбумин, Срок хранения: невскрытые реагенты - 3 года 2-8С, вскрытый реагент - 30 дней при 2-8С Реактив используется для для мониторинга аналитических характеристик тестов. Выпускается во флаконах из темного стекла с пластиковой прорезиненной крышкой красного цвета. В 1 упаковке 6 флаконов х 2,0 мл.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</si>
  <si>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ITA, контрольная сыворотка, уровень 3  (ITA CONTROL SERUM LEVEL 3).</t>
  </si>
  <si>
    <t>Готовый к использованию реактив Контрольная сыворотка  человеческой сыворотки для биохимического анализатора AU480, содержащий: кислый α-1-гликопротеид, α-1-антитрипсин, антитела к стрептолизину O, β-2-микроглобулин, церрулоплазмин, фактор комплемента C3, фактор комплемента C4, C-реактивный белок, ферритин, гаптоглобин, IgA, IgG, IgM, преальбумин, Срок хранения: невскрытые реагенты - 3 года 2-8С, вскрытый реагент - 30 дней при 2-8С Реактив используется для для мониторинга аналитических характеристик тестов. Выпускается во флаконах из темного стекла с пластиковой прорезиненной крышкой синего цвета. В упаковке 6 флаконов х 2,0 мл.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</si>
  <si>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Контроль гликозилированного гемоглобина, 2-уровневый</t>
  </si>
  <si>
    <t>Набор для контроля гликированного гемоглобина, уровень 1 и 2</t>
  </si>
  <si>
    <t>Холестерин ЛПВП/ЛПНП, контроль (HDL/LDL-CHOLESTEROL CONTROL SERUM); (Level 1-2)</t>
  </si>
  <si>
    <t>Контроль липопротеидов высокой и низкой плотности  для биохимического анализатора AU480 - контрольный образец (Контроль 1 и Контроль 2) для контроля правильности и точности результатов определения холестерина ЛПВП и ЛПНП. Состоит из забуференной среды, содержащей холестерин ЛПВП и холестерин ЛПНП человека.Срок хранения: невскрытые реагенты - 3 года 2-8С, вскрытый реагент 7 дней при 2-8С, 1 мес при -20С.Выпускается во флаконах из темного стекла с пластиковой прорезиненной крышкой. В упаковке по 3 флакона по 5,0 мл. обоих контролей. Упаковка рассчитана на 50 определений.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</si>
  <si>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КК MB контроль уровень 1 (CK-MB CONTROL L 1)</t>
  </si>
  <si>
    <t>КК MB контроль уровень 1 (CK-MB CONTROL L 1) это контрольный образец на основе лиофилизированной человеческой сыворотки, предназначенный для контроля правильности и точности результатов определения КК-MB с использованием реагента на анализаторах Beckman Coulter. Состав: Лиофилизированная сыворотка человека, содержащая сердечный изофермент (MB-фракцию) креатинфосфокиназы. Поставляется в лиофилизированном виде 9 x 2 мл (крышка белого цвета). Хранить в вертикальном положении. В закрытом состоянии и при температуре хранения 2-8°C контроли сохраняют стабильность в течение всего срока годности. После приготовления раствора, контроли сохраняют стабильность в течение 1 дня
при температуре хранения 15-25°C, в течение 28 дней при температуре хранения 2-8°C и в течение 30 дней при температуре хранения -20°C (в случае однократного замораживания).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</si>
  <si>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КК MB контроль уровень 2 (CK-MB CONTROL L 2)</t>
  </si>
  <si>
    <t>КК MB контроль уровень 2 (CK-MB CONTROL L 2) это контрольный образец на основе лиофилизированной человеческой сыворотки, предназначенный для контроля правильности и точности результатов определения КК-MB с использованием реагента на анализаторах Beckman Coulter. Состав: Лиофилизированная сыворотка человека, содержащая сердечный изофермент (MB-фракцию) креатинфосфокиназы. Поставляется в лиофилизированном виде 9 x 2 мл (крышка белого цвета). Хранить в вертикальном положении. В закрытом состоянии и при температуре хранения 2-8°C контроли сохраняют стабильность в течение всего срока годности. После приготовления раствора, контроли сохраняют стабильность в течение 1 дня
при температуре хранения 15-25°C, в течение 28 дней при температуре хранения 2-8°C и в течение 30 дней при температуре хранения -20°C (в случае однократного замораживания).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</si>
  <si>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 xml:space="preserve">Ревматоидный фактор (РФ) (латекс), калибратор (RF LATEX CALIBRATOR); (Level 1-5) </t>
  </si>
  <si>
    <t>Ревматоидный фактор Latex Calibrator (Ревматоидный фактор (латекс), калибратор) представляет собой матрикс, основанный на человеческой сыворотке, и
предназначен для использования с реактивом RF Latex  для количественного определения ревматоидного фактора на
анализаторах Beckman Coulter серии AU. Только для диагностики in vitro.</t>
  </si>
  <si>
    <t>Холестерин ЛПВП, калибратор (HDL-CHOLESTEROL CALIBRATOR)</t>
  </si>
  <si>
    <t>Реактив ЛПВП калибратор  для биохимического анализатора AU480 содержит лиофилизат человеческой сыворотки содержащей человека Срок хранения: невскрытые реагенты - 1 год 6 мес 2-8С, вскрытый реагент - 30 дней при -20С, от 8 часов до 1 нед при 2-8С Реактив требует предварительного разведения в 3,0 мл деионизированной воды и используется для калибровки теста количественного определения холестерина высокой плотности. Выпускается во флаконах из темного стекла с пластиковой прорезиненной крышкой. В 1 упаковке 2 флакона х 3,0 мл. 1 упаковка рассчитана на проведение 20 калибровок.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</si>
  <si>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Холестерин ЛПНП, калибратор (LDL-CHOLESTEROL CALIBRATOR).</t>
  </si>
  <si>
    <t>Реактив ЛПНП калибратор для биохимического анализатора AU480 содержит лиофилизат человеческой сыворотки содержащей ЛПНП человека Срок хранения: невскрытые реагенты - 1 год 3 мес 2-8С, вскрытый реагент - 30 дней при -20С, от 8 часов до 1 нед при 2-8С Реактив требует предварительного разведения в 1,0 мл деионизированной воды и используется для калибровки теста количественного определения холестерина низкой плотности. Выпускается во флаконах из темного стекла с пластиковой прорезиненной крышкой. В 1 упаковке 2 флакона х 1,0 мл. 1 упаковка рассчитана на проведение 6 калибровок.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</si>
  <si>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КК-MB калибратор (CK-MB CALIBRATOR)</t>
  </si>
  <si>
    <t>КК-MB калибратор CK-MB CALIBRATOR это лиофилизированный калибратор, приготовленный на основе
человеческой сыворотки и предназначенный для калибровки реагента Креатинкиназа МВ, применяемого на
анализаторах Beckman Coulter серии AU. Содержит: Лиофилизированная сыворотка человека, содержащая сердечный изофермент (MB-фракцию) креатинфосфокиназы. Срок хранения: Невскрытый калибратор КК-MB (CK-MB Calibrator) при температуре хранения 2-8°C сохраняет стабильность в течение всего срока годности, вскрытый флакон сохраняет стабильность в течение 5 дней при температуре хранения 2-8°C, в течение 8 часов при температуре хранения 15-25°C и в течение 4 недель при температуре хранения -20°C (в случае однократного замораживания). Выпускается 6*1 мл (Крышка белого цвета).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</si>
  <si>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Кальций, Арсеназо, реагент для определения (CALCIUM ARSENAZO)</t>
  </si>
  <si>
    <t>Реагент Кальций, Арсеназо для биохимического анализатора AU480 содержит: Имидазол (pH 6,9), Arsenazo III 0,02%, Неионный сурфактант, Triton X-100, консервант. Срок хранения: невскрытый реагент - 1 год 2-8С, вскрытый реагент на борту: R1 - 90 дней при 2-8С Готовый к использованию концентрированный жидкостной реактив R1 по 4*15 мл в пластиковом белом флаконе треугольно-секторальной или трапециевидно-секторальной формы для установки в строго соответствующий форме. Флакон снабжен штрих-кодом для автоматического считывания анализатором на борту - при идентификации реагента, партии реагента, срока годности, стабильности и отслеживания количества тестов. Флакон имеет скошенное дно для минимизации остаточного объема реактива. Количество концентрированного реактива в упаковке рассчитано для проведения 2800 тестов, разведение происходит на борту анализатором в автоматическом режиме непосредственно при проведении исследования. Тест и реагенты к нему должны быть внесены в компьютерную программу анализатора, с последующей настройкой параметров калибровки и контроля качества сертифицированными от производителя сервисной службой</t>
  </si>
  <si>
    <t>Увлажнитель-камера для увлажнителей. Для реализации схемы активного увлажнения включается в контур. Камера с автоматическим заполнением. Компрессионный объём (пустая камера) не менее 556 мл, применима при давлении до 140см Н2О и потоке до 180л/мин. Сопротивление (пустая камера) при потоке 60 л/мин не более 0,4 мбар, комплаенс не более 0,5 мл/мбар, утечка - 0,0 мл/мин, выход влаги при температуре 37°С при потоке 40 л/мин не менее 44 мг/л. Рабочее тело - дистиллированная вода: максимальный уровень 144 мл, минимальный - 53 мл. Подогреваемое алюминиевое днище с антипригарным покрытием. Установочный диаметр днища 121±0,25 мм. Прозрачный корпус с двумя вход/выход соединительными коннекторами 22М. Высота камеры 91,75±0,25 мм. На корпусе градуировка минимум/максимум. В конструкции автоматическая двухступенчатая поплавковая клапанная система дозирования: основной поплавок из пористого материала с силиконовым прижимным клапаном и вспомогательный поплавок на трёх опорах, поднимающий основной поплавок при переливе в камере, создавая дополнительное прижатие силиконового клапана. Масса основного поплавка 11,45+0,35-0,4 г. Диаметр основания основного поплавка 47±0,5 мм. Для турбулизации потока система из четырёх П-образных изогнутых ламелей и рассекателей потока под входным и выходным патрубками. Вода подаётся по трубке с иглой (с предохранительным колпачком) и портом выравнивания давления. Заглушка для патрубков входа - выхода имеет игольчатые упоры, удерживающие вспомогательный поплавок в транспортном положении. Для дистанционного контроля уровня жидкости служит поплавок уровня в виде кольца. Материалы: PP, LDPE, HDPE, PC, PVC, силикон, алюминий. Упаковка индивидуальная, клинически чистая. В упаковочном ящике 30шт. Время использования 7 дней. Срок годности (срок гарантии): не менее 5 лет от даты изготовления.</t>
  </si>
  <si>
    <t>Удлинитель медицинский с наконечниками внутренний диаметр 1,5 мм, длиной 1500 мм</t>
  </si>
  <si>
    <t>Периферически- вводимый центральный венозный катетер 1 Fr  28 G</t>
  </si>
  <si>
    <t>В состав набора должен входить: 1.Полиуретановый катетер с цельной удлинительной трубкой длина 20см, 1 расщепляющаяся игла-интродьюсер ,1 шприц 3мл, 1- переходящая насадка шприца (типа тупой иглы) для соединения шприца с интродьюсером . 1 расщепляющаяся игла -интродьюсер полностью извлекаемая после ввода катетера, Маркировка катетера через 1см черная маркировка дистального конца ,что позволяет убедиться в том что катетер полностью извлечен. Катетер изготовлен из термочувствительного полиуретана, который способствует введению но быстро смягчается после остановки. Крылышки и цельная удлинительная трубка обеспечивают удобное крепление. Длина удлинительной (полиуретановой) трубки составляет  20см</t>
  </si>
  <si>
    <t>кг</t>
  </si>
  <si>
    <t xml:space="preserve">Набор для комбинированной спинномозговой и эпидуральной анестезии.  Набор д/продлен.эпидур.анестезии </t>
  </si>
  <si>
    <t>Набор д/комб.спин.и эпид.анест.</t>
  </si>
  <si>
    <t>Гель для ультразвуковых исследований канистра 5 кг</t>
  </si>
  <si>
    <t>канистра</t>
  </si>
  <si>
    <t>Марля медицинская хлопчатобумажная отбеленная в руллонах 1000м*90см плотность 36,0 г/кв.м</t>
  </si>
  <si>
    <t>флакон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</si>
</sst>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\ _₽_-;\-* #,##0\ _₽_-;_-* &quot;-&quot;??\ _₽_-;_-@_-"/>
    <numFmt numFmtId="179" formatCode="#,##0.0"/>
    <numFmt numFmtId="180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4" fontId="47" fillId="0" borderId="0" xfId="138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" fontId="48" fillId="0" borderId="19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/>
    </xf>
    <xf numFmtId="4" fontId="48" fillId="0" borderId="19" xfId="138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 horizontal="center" vertical="center" wrapText="1"/>
    </xf>
    <xf numFmtId="4" fontId="47" fillId="0" borderId="19" xfId="138" applyNumberFormat="1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4" fontId="47" fillId="0" borderId="19" xfId="138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4" fontId="47" fillId="0" borderId="0" xfId="138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21" fillId="0" borderId="21" xfId="114" applyFont="1" applyFill="1" applyBorder="1" applyAlignment="1" applyProtection="1">
      <alignment horizontal="center" vertical="center" wrapText="1"/>
      <protection locked="0"/>
    </xf>
    <xf numFmtId="3" fontId="47" fillId="0" borderId="21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21" fillId="0" borderId="23" xfId="114" applyFont="1" applyFill="1" applyBorder="1" applyAlignment="1" applyProtection="1">
      <alignment horizontal="center" vertical="center" wrapText="1"/>
      <protection locked="0"/>
    </xf>
    <xf numFmtId="3" fontId="21" fillId="0" borderId="22" xfId="0" applyNumberFormat="1" applyFont="1" applyFill="1" applyBorder="1" applyAlignment="1">
      <alignment horizontal="center" vertical="center" wrapText="1"/>
    </xf>
    <xf numFmtId="4" fontId="21" fillId="0" borderId="22" xfId="138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21" fillId="0" borderId="22" xfId="114" applyFont="1" applyFill="1" applyBorder="1" applyAlignment="1" applyProtection="1">
      <alignment horizontal="center" vertical="center" wrapText="1"/>
      <protection locked="0"/>
    </xf>
    <xf numFmtId="3" fontId="47" fillId="0" borderId="21" xfId="0" applyNumberFormat="1" applyFont="1" applyFill="1" applyBorder="1" applyAlignment="1">
      <alignment horizontal="center" vertical="center"/>
    </xf>
    <xf numFmtId="4" fontId="47" fillId="0" borderId="21" xfId="0" applyNumberFormat="1" applyFont="1" applyFill="1" applyBorder="1" applyAlignment="1">
      <alignment horizontal="center" vertical="center"/>
    </xf>
    <xf numFmtId="4" fontId="47" fillId="0" borderId="21" xfId="138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4" fontId="49" fillId="0" borderId="21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9" xfId="118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47" fillId="0" borderId="19" xfId="114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left" vertical="center" wrapText="1"/>
    </xf>
    <xf numFmtId="0" fontId="50" fillId="0" borderId="24" xfId="0" applyNumberFormat="1" applyFont="1" applyFill="1" applyBorder="1" applyAlignment="1">
      <alignment horizontal="left" vertical="center" wrapText="1"/>
    </xf>
    <xf numFmtId="0" fontId="51" fillId="0" borderId="25" xfId="118" applyFont="1" applyFill="1" applyBorder="1" applyAlignment="1">
      <alignment horizontal="left" vertical="center" wrapText="1"/>
      <protection/>
    </xf>
    <xf numFmtId="0" fontId="51" fillId="0" borderId="26" xfId="118" applyFont="1" applyFill="1" applyBorder="1" applyAlignment="1">
      <alignment horizontal="left" vertical="center" wrapText="1"/>
      <protection/>
    </xf>
    <xf numFmtId="0" fontId="51" fillId="0" borderId="27" xfId="118" applyFont="1" applyFill="1" applyBorder="1" applyAlignment="1">
      <alignment horizontal="left" vertical="center" wrapText="1"/>
      <protection/>
    </xf>
    <xf numFmtId="0" fontId="50" fillId="0" borderId="20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1" fillId="0" borderId="20" xfId="118" applyFont="1" applyFill="1" applyBorder="1" applyAlignment="1">
      <alignment horizontal="left" vertical="center" wrapText="1"/>
      <protection/>
    </xf>
    <xf numFmtId="0" fontId="51" fillId="0" borderId="24" xfId="118" applyFont="1" applyFill="1" applyBorder="1" applyAlignment="1">
      <alignment horizontal="left" vertical="center" wrapText="1"/>
      <protection/>
    </xf>
  </cellXfs>
  <cellStyles count="1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0" xfId="112"/>
    <cellStyle name="Обычный 34" xfId="113"/>
    <cellStyle name="Обычный 4" xfId="114"/>
    <cellStyle name="Обычный 40" xfId="115"/>
    <cellStyle name="Обычный 43" xfId="116"/>
    <cellStyle name="Обычный 46" xfId="117"/>
    <cellStyle name="Обычный 5" xfId="118"/>
    <cellStyle name="Обычный 52" xfId="119"/>
    <cellStyle name="Обычный 57" xfId="120"/>
    <cellStyle name="Обычный 6" xfId="121"/>
    <cellStyle name="Обычный 7" xfId="122"/>
    <cellStyle name="Обычный 8" xfId="123"/>
    <cellStyle name="Обычный 9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Стиль 1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2" xfId="140"/>
    <cellStyle name="Финансовый 2 2" xfId="141"/>
    <cellStyle name="Финансовый 2 3 2 8" xfId="142"/>
    <cellStyle name="Хороший" xfId="143"/>
    <cellStyle name="Хороший 2" xfId="1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view="pageBreakPreview" zoomScale="40" zoomScaleNormal="40" zoomScaleSheetLayoutView="40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6" sqref="H6:H109"/>
    </sheetView>
  </sheetViews>
  <sheetFormatPr defaultColWidth="9.140625" defaultRowHeight="15"/>
  <cols>
    <col min="1" max="1" width="0.85546875" style="4" customWidth="1"/>
    <col min="2" max="2" width="10.140625" style="4" customWidth="1"/>
    <col min="3" max="3" width="59.7109375" style="23" customWidth="1"/>
    <col min="4" max="4" width="217.8515625" style="23" customWidth="1"/>
    <col min="5" max="5" width="24.140625" style="4" customWidth="1"/>
    <col min="6" max="6" width="23.57421875" style="18" customWidth="1"/>
    <col min="7" max="7" width="27.140625" style="19" customWidth="1"/>
    <col min="8" max="8" width="32.8515625" style="20" customWidth="1"/>
    <col min="9" max="9" width="56.28125" style="4" customWidth="1"/>
    <col min="10" max="10" width="37.140625" style="4" customWidth="1"/>
    <col min="11" max="11" width="33.7109375" style="4" customWidth="1"/>
    <col min="12" max="16384" width="9.140625" style="4" customWidth="1"/>
  </cols>
  <sheetData>
    <row r="1" spans="1:11" ht="39.75" customHeight="1">
      <c r="A1" s="51"/>
      <c r="B1" s="51"/>
      <c r="C1" s="22"/>
      <c r="D1" s="24"/>
      <c r="E1" s="51"/>
      <c r="F1" s="1"/>
      <c r="G1" s="2"/>
      <c r="H1" s="3"/>
      <c r="I1" s="52" t="s">
        <v>7</v>
      </c>
      <c r="J1" s="52"/>
      <c r="K1" s="52"/>
    </row>
    <row r="2" spans="1:11" ht="26.25">
      <c r="A2" s="51"/>
      <c r="B2" s="51"/>
      <c r="C2" s="22"/>
      <c r="D2" s="24"/>
      <c r="E2" s="51"/>
      <c r="F2" s="1"/>
      <c r="G2" s="2"/>
      <c r="H2" s="3"/>
      <c r="I2" s="51"/>
      <c r="J2" s="51"/>
      <c r="K2" s="51"/>
    </row>
    <row r="3" spans="1:11" ht="26.25">
      <c r="A3" s="51"/>
      <c r="B3" s="51"/>
      <c r="C3" s="52" t="s">
        <v>10</v>
      </c>
      <c r="D3" s="52"/>
      <c r="E3" s="52"/>
      <c r="F3" s="52"/>
      <c r="G3" s="52"/>
      <c r="H3" s="52"/>
      <c r="I3" s="51"/>
      <c r="J3" s="51"/>
      <c r="K3" s="51"/>
    </row>
    <row r="4" spans="1:11" ht="26.25">
      <c r="A4" s="51"/>
      <c r="B4" s="51"/>
      <c r="C4" s="22"/>
      <c r="D4" s="24"/>
      <c r="E4" s="51"/>
      <c r="F4" s="1"/>
      <c r="G4" s="2"/>
      <c r="H4" s="3"/>
      <c r="I4" s="51"/>
      <c r="J4" s="51"/>
      <c r="K4" s="51"/>
    </row>
    <row r="5" spans="1:11" s="10" customFormat="1" ht="144.75" customHeight="1">
      <c r="A5" s="21" t="s">
        <v>0</v>
      </c>
      <c r="B5" s="5" t="s">
        <v>13</v>
      </c>
      <c r="C5" s="5" t="s">
        <v>12</v>
      </c>
      <c r="D5" s="6" t="s">
        <v>11</v>
      </c>
      <c r="E5" s="5" t="s">
        <v>1</v>
      </c>
      <c r="F5" s="7" t="s">
        <v>3</v>
      </c>
      <c r="G5" s="8" t="s">
        <v>14</v>
      </c>
      <c r="H5" s="9" t="s">
        <v>2</v>
      </c>
      <c r="I5" s="5" t="s">
        <v>4</v>
      </c>
      <c r="J5" s="5" t="s">
        <v>5</v>
      </c>
      <c r="K5" s="5" t="s">
        <v>6</v>
      </c>
    </row>
    <row r="6" spans="2:11" ht="157.5" customHeight="1">
      <c r="B6" s="11">
        <v>1</v>
      </c>
      <c r="C6" s="11" t="s">
        <v>22</v>
      </c>
      <c r="D6" s="27" t="s">
        <v>23</v>
      </c>
      <c r="E6" s="27" t="s">
        <v>218</v>
      </c>
      <c r="F6" s="28">
        <v>6</v>
      </c>
      <c r="G6" s="15">
        <v>25000</v>
      </c>
      <c r="H6" s="29">
        <f>F6*G6</f>
        <v>150000</v>
      </c>
      <c r="I6" s="11" t="s">
        <v>8</v>
      </c>
      <c r="J6" s="11" t="s">
        <v>15</v>
      </c>
      <c r="K6" s="11" t="s">
        <v>9</v>
      </c>
    </row>
    <row r="7" spans="2:11" ht="221.25" customHeight="1">
      <c r="B7" s="11">
        <v>2</v>
      </c>
      <c r="C7" s="27" t="s">
        <v>24</v>
      </c>
      <c r="D7" s="27" t="s">
        <v>24</v>
      </c>
      <c r="E7" s="11" t="s">
        <v>218</v>
      </c>
      <c r="F7" s="27">
        <v>1</v>
      </c>
      <c r="G7" s="30">
        <v>25000</v>
      </c>
      <c r="H7" s="29">
        <f aca="true" t="shared" si="0" ref="H7:H70">F7*G7</f>
        <v>25000</v>
      </c>
      <c r="I7" s="11" t="s">
        <v>8</v>
      </c>
      <c r="J7" s="11" t="s">
        <v>15</v>
      </c>
      <c r="K7" s="11" t="s">
        <v>9</v>
      </c>
    </row>
    <row r="8" spans="2:11" ht="351" customHeight="1">
      <c r="B8" s="11">
        <v>3</v>
      </c>
      <c r="C8" s="31" t="s">
        <v>219</v>
      </c>
      <c r="D8" s="32" t="s">
        <v>25</v>
      </c>
      <c r="E8" s="33" t="s">
        <v>17</v>
      </c>
      <c r="F8" s="34">
        <v>310</v>
      </c>
      <c r="G8" s="43">
        <v>8230</v>
      </c>
      <c r="H8" s="29">
        <f t="shared" si="0"/>
        <v>2551300</v>
      </c>
      <c r="I8" s="11" t="s">
        <v>8</v>
      </c>
      <c r="J8" s="11" t="s">
        <v>15</v>
      </c>
      <c r="K8" s="11" t="s">
        <v>9</v>
      </c>
    </row>
    <row r="9" spans="2:11" ht="317.25" customHeight="1">
      <c r="B9" s="11">
        <v>4</v>
      </c>
      <c r="C9" s="25" t="s">
        <v>220</v>
      </c>
      <c r="D9" s="35" t="s">
        <v>26</v>
      </c>
      <c r="E9" s="36" t="s">
        <v>17</v>
      </c>
      <c r="F9" s="37">
        <v>20</v>
      </c>
      <c r="G9" s="38">
        <v>30912</v>
      </c>
      <c r="H9" s="29">
        <f t="shared" si="0"/>
        <v>618240</v>
      </c>
      <c r="I9" s="11" t="s">
        <v>8</v>
      </c>
      <c r="J9" s="11" t="s">
        <v>15</v>
      </c>
      <c r="K9" s="11" t="s">
        <v>9</v>
      </c>
    </row>
    <row r="10" spans="2:11" ht="409.5" customHeight="1">
      <c r="B10" s="11">
        <v>5</v>
      </c>
      <c r="C10" s="39" t="s">
        <v>27</v>
      </c>
      <c r="D10" s="35" t="s">
        <v>214</v>
      </c>
      <c r="E10" s="40" t="s">
        <v>16</v>
      </c>
      <c r="F10" s="37">
        <v>264</v>
      </c>
      <c r="G10" s="38">
        <v>8250</v>
      </c>
      <c r="H10" s="29">
        <f t="shared" si="0"/>
        <v>2178000</v>
      </c>
      <c r="I10" s="35" t="s">
        <v>8</v>
      </c>
      <c r="J10" s="11" t="s">
        <v>15</v>
      </c>
      <c r="K10" s="11" t="s">
        <v>9</v>
      </c>
    </row>
    <row r="11" spans="2:11" ht="197.25" customHeight="1">
      <c r="B11" s="11">
        <v>6</v>
      </c>
      <c r="C11" s="27" t="s">
        <v>216</v>
      </c>
      <c r="D11" s="27" t="s">
        <v>217</v>
      </c>
      <c r="E11" s="27" t="s">
        <v>18</v>
      </c>
      <c r="F11" s="27">
        <v>40</v>
      </c>
      <c r="G11" s="30">
        <v>52000</v>
      </c>
      <c r="H11" s="29">
        <f t="shared" si="0"/>
        <v>2080000</v>
      </c>
      <c r="I11" s="11" t="s">
        <v>8</v>
      </c>
      <c r="J11" s="11" t="s">
        <v>15</v>
      </c>
      <c r="K11" s="11" t="s">
        <v>9</v>
      </c>
    </row>
    <row r="12" spans="2:11" ht="131.25">
      <c r="B12" s="11">
        <v>7</v>
      </c>
      <c r="C12" s="27" t="s">
        <v>215</v>
      </c>
      <c r="D12" s="27" t="s">
        <v>215</v>
      </c>
      <c r="E12" s="27" t="s">
        <v>18</v>
      </c>
      <c r="F12" s="27">
        <v>4000</v>
      </c>
      <c r="G12" s="30">
        <v>260</v>
      </c>
      <c r="H12" s="29">
        <f t="shared" si="0"/>
        <v>1040000</v>
      </c>
      <c r="I12" s="11" t="s">
        <v>8</v>
      </c>
      <c r="J12" s="11" t="s">
        <v>15</v>
      </c>
      <c r="K12" s="11" t="s">
        <v>9</v>
      </c>
    </row>
    <row r="13" spans="2:11" ht="178.5" customHeight="1">
      <c r="B13" s="11">
        <v>8</v>
      </c>
      <c r="C13" s="27" t="s">
        <v>221</v>
      </c>
      <c r="D13" s="27" t="s">
        <v>221</v>
      </c>
      <c r="E13" s="44" t="s">
        <v>222</v>
      </c>
      <c r="F13" s="44">
        <v>40</v>
      </c>
      <c r="G13" s="45">
        <v>6000</v>
      </c>
      <c r="H13" s="29">
        <f t="shared" si="0"/>
        <v>240000</v>
      </c>
      <c r="I13" s="11" t="s">
        <v>8</v>
      </c>
      <c r="J13" s="11" t="s">
        <v>15</v>
      </c>
      <c r="K13" s="11" t="s">
        <v>9</v>
      </c>
    </row>
    <row r="14" spans="2:11" ht="178.5" customHeight="1">
      <c r="B14" s="11">
        <v>9</v>
      </c>
      <c r="C14" s="11" t="s">
        <v>223</v>
      </c>
      <c r="D14" s="11" t="s">
        <v>223</v>
      </c>
      <c r="E14" s="11" t="s">
        <v>18</v>
      </c>
      <c r="F14" s="12">
        <v>15445</v>
      </c>
      <c r="G14" s="13">
        <v>92</v>
      </c>
      <c r="H14" s="29">
        <f t="shared" si="0"/>
        <v>1420940</v>
      </c>
      <c r="I14" s="11" t="s">
        <v>8</v>
      </c>
      <c r="J14" s="11" t="s">
        <v>15</v>
      </c>
      <c r="K14" s="11" t="s">
        <v>9</v>
      </c>
    </row>
    <row r="15" spans="2:11" ht="39.75" customHeight="1">
      <c r="B15" s="11"/>
      <c r="C15" s="53" t="s">
        <v>28</v>
      </c>
      <c r="D15" s="54"/>
      <c r="E15" s="33"/>
      <c r="F15" s="41"/>
      <c r="G15" s="42"/>
      <c r="H15" s="29"/>
      <c r="I15" s="11"/>
      <c r="J15" s="11"/>
      <c r="K15" s="11"/>
    </row>
    <row r="16" spans="2:11" ht="409.5">
      <c r="B16" s="11">
        <v>10</v>
      </c>
      <c r="C16" s="46" t="s">
        <v>29</v>
      </c>
      <c r="D16" s="46" t="s">
        <v>30</v>
      </c>
      <c r="E16" s="40" t="s">
        <v>16</v>
      </c>
      <c r="F16" s="12">
        <v>1</v>
      </c>
      <c r="G16" s="13">
        <v>52800</v>
      </c>
      <c r="H16" s="29">
        <f t="shared" si="0"/>
        <v>52800</v>
      </c>
      <c r="I16" s="11" t="s">
        <v>8</v>
      </c>
      <c r="J16" s="11" t="s">
        <v>15</v>
      </c>
      <c r="K16" s="11" t="s">
        <v>9</v>
      </c>
    </row>
    <row r="17" spans="2:11" ht="393.75">
      <c r="B17" s="11">
        <v>11</v>
      </c>
      <c r="C17" s="46" t="s">
        <v>31</v>
      </c>
      <c r="D17" s="46" t="s">
        <v>32</v>
      </c>
      <c r="E17" s="40" t="s">
        <v>16</v>
      </c>
      <c r="F17" s="12">
        <v>3</v>
      </c>
      <c r="G17" s="13">
        <v>39600</v>
      </c>
      <c r="H17" s="29">
        <f t="shared" si="0"/>
        <v>118800</v>
      </c>
      <c r="I17" s="11" t="s">
        <v>8</v>
      </c>
      <c r="J17" s="11" t="s">
        <v>15</v>
      </c>
      <c r="K17" s="11" t="s">
        <v>9</v>
      </c>
    </row>
    <row r="18" spans="2:11" ht="409.5">
      <c r="B18" s="11">
        <v>12</v>
      </c>
      <c r="C18" s="46" t="s">
        <v>33</v>
      </c>
      <c r="D18" s="27" t="s">
        <v>34</v>
      </c>
      <c r="E18" s="40" t="s">
        <v>16</v>
      </c>
      <c r="F18" s="12">
        <v>3</v>
      </c>
      <c r="G18" s="13">
        <v>39600</v>
      </c>
      <c r="H18" s="29">
        <f t="shared" si="0"/>
        <v>118800</v>
      </c>
      <c r="I18" s="11" t="s">
        <v>8</v>
      </c>
      <c r="J18" s="11" t="s">
        <v>15</v>
      </c>
      <c r="K18" s="11" t="s">
        <v>9</v>
      </c>
    </row>
    <row r="19" spans="2:11" ht="393.75">
      <c r="B19" s="11">
        <v>13</v>
      </c>
      <c r="C19" s="46" t="s">
        <v>35</v>
      </c>
      <c r="D19" s="27" t="s">
        <v>36</v>
      </c>
      <c r="E19" s="40" t="s">
        <v>16</v>
      </c>
      <c r="F19" s="12">
        <v>3</v>
      </c>
      <c r="G19" s="13">
        <v>46200</v>
      </c>
      <c r="H19" s="29">
        <f t="shared" si="0"/>
        <v>138600</v>
      </c>
      <c r="I19" s="11" t="s">
        <v>8</v>
      </c>
      <c r="J19" s="11" t="s">
        <v>15</v>
      </c>
      <c r="K19" s="11" t="s">
        <v>9</v>
      </c>
    </row>
    <row r="20" spans="2:11" ht="409.5">
      <c r="B20" s="11">
        <v>14</v>
      </c>
      <c r="C20" s="46" t="s">
        <v>37</v>
      </c>
      <c r="D20" s="27" t="s">
        <v>38</v>
      </c>
      <c r="E20" s="40" t="s">
        <v>16</v>
      </c>
      <c r="F20" s="12">
        <v>1</v>
      </c>
      <c r="G20" s="13">
        <v>39600</v>
      </c>
      <c r="H20" s="29">
        <f t="shared" si="0"/>
        <v>39600</v>
      </c>
      <c r="I20" s="11" t="s">
        <v>8</v>
      </c>
      <c r="J20" s="11" t="s">
        <v>15</v>
      </c>
      <c r="K20" s="11" t="s">
        <v>9</v>
      </c>
    </row>
    <row r="21" spans="2:11" ht="409.5">
      <c r="B21" s="11">
        <v>15</v>
      </c>
      <c r="C21" s="46" t="s">
        <v>39</v>
      </c>
      <c r="D21" s="27" t="s">
        <v>40</v>
      </c>
      <c r="E21" s="40" t="s">
        <v>16</v>
      </c>
      <c r="F21" s="12">
        <v>3</v>
      </c>
      <c r="G21" s="13">
        <v>46200</v>
      </c>
      <c r="H21" s="29">
        <f t="shared" si="0"/>
        <v>138600</v>
      </c>
      <c r="I21" s="11" t="s">
        <v>8</v>
      </c>
      <c r="J21" s="11" t="s">
        <v>15</v>
      </c>
      <c r="K21" s="11" t="s">
        <v>9</v>
      </c>
    </row>
    <row r="22" spans="2:11" ht="393.75">
      <c r="B22" s="11">
        <v>16</v>
      </c>
      <c r="C22" s="46" t="s">
        <v>41</v>
      </c>
      <c r="D22" s="27" t="s">
        <v>42</v>
      </c>
      <c r="E22" s="40" t="s">
        <v>16</v>
      </c>
      <c r="F22" s="12">
        <v>2</v>
      </c>
      <c r="G22" s="13">
        <v>26400</v>
      </c>
      <c r="H22" s="29">
        <f t="shared" si="0"/>
        <v>52800</v>
      </c>
      <c r="I22" s="11" t="s">
        <v>8</v>
      </c>
      <c r="J22" s="11" t="s">
        <v>15</v>
      </c>
      <c r="K22" s="11" t="s">
        <v>9</v>
      </c>
    </row>
    <row r="23" spans="2:11" ht="131.25">
      <c r="B23" s="11">
        <v>17</v>
      </c>
      <c r="C23" s="46" t="s">
        <v>43</v>
      </c>
      <c r="D23" s="27" t="s">
        <v>44</v>
      </c>
      <c r="E23" s="47" t="s">
        <v>224</v>
      </c>
      <c r="F23" s="12">
        <v>2</v>
      </c>
      <c r="G23" s="13">
        <v>39600</v>
      </c>
      <c r="H23" s="29">
        <f t="shared" si="0"/>
        <v>79200</v>
      </c>
      <c r="I23" s="11" t="s">
        <v>8</v>
      </c>
      <c r="J23" s="11" t="s">
        <v>15</v>
      </c>
      <c r="K23" s="11" t="s">
        <v>9</v>
      </c>
    </row>
    <row r="24" spans="2:11" ht="409.5">
      <c r="B24" s="11">
        <v>18</v>
      </c>
      <c r="C24" s="46" t="s">
        <v>45</v>
      </c>
      <c r="D24" s="11" t="s">
        <v>46</v>
      </c>
      <c r="E24" s="40" t="s">
        <v>16</v>
      </c>
      <c r="F24" s="16">
        <v>2</v>
      </c>
      <c r="G24" s="13">
        <v>46200</v>
      </c>
      <c r="H24" s="29">
        <f t="shared" si="0"/>
        <v>92400</v>
      </c>
      <c r="I24" s="11" t="s">
        <v>8</v>
      </c>
      <c r="J24" s="11" t="s">
        <v>15</v>
      </c>
      <c r="K24" s="11" t="s">
        <v>9</v>
      </c>
    </row>
    <row r="25" spans="2:11" ht="409.5">
      <c r="B25" s="11">
        <v>19</v>
      </c>
      <c r="C25" s="27" t="s">
        <v>47</v>
      </c>
      <c r="D25" s="27" t="s">
        <v>48</v>
      </c>
      <c r="E25" s="40" t="s">
        <v>16</v>
      </c>
      <c r="F25" s="16">
        <v>3</v>
      </c>
      <c r="G25" s="13">
        <v>46200</v>
      </c>
      <c r="H25" s="29">
        <f t="shared" si="0"/>
        <v>138600</v>
      </c>
      <c r="I25" s="11" t="s">
        <v>8</v>
      </c>
      <c r="J25" s="11" t="s">
        <v>15</v>
      </c>
      <c r="K25" s="11" t="s">
        <v>9</v>
      </c>
    </row>
    <row r="26" spans="2:11" ht="409.5">
      <c r="B26" s="11">
        <v>20</v>
      </c>
      <c r="C26" s="11" t="s">
        <v>49</v>
      </c>
      <c r="D26" s="11" t="s">
        <v>50</v>
      </c>
      <c r="E26" s="40" t="s">
        <v>16</v>
      </c>
      <c r="F26" s="16">
        <v>2</v>
      </c>
      <c r="G26" s="13">
        <v>39600</v>
      </c>
      <c r="H26" s="29">
        <f t="shared" si="0"/>
        <v>79200</v>
      </c>
      <c r="I26" s="11" t="s">
        <v>8</v>
      </c>
      <c r="J26" s="11" t="s">
        <v>15</v>
      </c>
      <c r="K26" s="11" t="s">
        <v>9</v>
      </c>
    </row>
    <row r="27" spans="2:11" ht="26.25">
      <c r="B27" s="11"/>
      <c r="C27" s="55" t="s">
        <v>51</v>
      </c>
      <c r="D27" s="56"/>
      <c r="E27" s="57"/>
      <c r="F27" s="16"/>
      <c r="G27" s="13"/>
      <c r="H27" s="29"/>
      <c r="I27" s="11"/>
      <c r="J27" s="11"/>
      <c r="K27" s="11"/>
    </row>
    <row r="28" spans="2:11" ht="183.75">
      <c r="B28" s="11">
        <v>21</v>
      </c>
      <c r="C28" s="11" t="s">
        <v>52</v>
      </c>
      <c r="D28" s="11" t="s">
        <v>53</v>
      </c>
      <c r="E28" s="11" t="s">
        <v>54</v>
      </c>
      <c r="F28" s="12">
        <v>80</v>
      </c>
      <c r="G28" s="13">
        <v>45000</v>
      </c>
      <c r="H28" s="29">
        <f t="shared" si="0"/>
        <v>3600000</v>
      </c>
      <c r="I28" s="11" t="s">
        <v>8</v>
      </c>
      <c r="J28" s="11" t="s">
        <v>15</v>
      </c>
      <c r="K28" s="11" t="s">
        <v>9</v>
      </c>
    </row>
    <row r="29" spans="2:11" ht="210">
      <c r="B29" s="50">
        <v>22</v>
      </c>
      <c r="C29" s="11" t="s">
        <v>55</v>
      </c>
      <c r="D29" s="11" t="s">
        <v>56</v>
      </c>
      <c r="E29" s="11" t="s">
        <v>57</v>
      </c>
      <c r="F29" s="12">
        <v>8</v>
      </c>
      <c r="G29" s="13">
        <v>48000</v>
      </c>
      <c r="H29" s="29">
        <f t="shared" si="0"/>
        <v>384000</v>
      </c>
      <c r="I29" s="11" t="s">
        <v>8</v>
      </c>
      <c r="J29" s="11" t="s">
        <v>15</v>
      </c>
      <c r="K29" s="11" t="s">
        <v>9</v>
      </c>
    </row>
    <row r="30" spans="2:11" ht="183.75">
      <c r="B30" s="11">
        <v>23</v>
      </c>
      <c r="C30" s="11" t="s">
        <v>58</v>
      </c>
      <c r="D30" s="11" t="s">
        <v>59</v>
      </c>
      <c r="E30" s="11" t="s">
        <v>57</v>
      </c>
      <c r="F30" s="12">
        <v>217</v>
      </c>
      <c r="G30" s="13">
        <v>35000</v>
      </c>
      <c r="H30" s="29">
        <f t="shared" si="0"/>
        <v>7595000</v>
      </c>
      <c r="I30" s="11" t="s">
        <v>8</v>
      </c>
      <c r="J30" s="11" t="s">
        <v>15</v>
      </c>
      <c r="K30" s="11" t="s">
        <v>9</v>
      </c>
    </row>
    <row r="31" spans="2:11" ht="210">
      <c r="B31" s="50">
        <v>24</v>
      </c>
      <c r="C31" s="11" t="s">
        <v>60</v>
      </c>
      <c r="D31" s="11" t="s">
        <v>61</v>
      </c>
      <c r="E31" s="11" t="s">
        <v>57</v>
      </c>
      <c r="F31" s="12">
        <v>98</v>
      </c>
      <c r="G31" s="13">
        <v>23800</v>
      </c>
      <c r="H31" s="29">
        <f t="shared" si="0"/>
        <v>2332400</v>
      </c>
      <c r="I31" s="11" t="s">
        <v>8</v>
      </c>
      <c r="J31" s="11" t="s">
        <v>15</v>
      </c>
      <c r="K31" s="11" t="s">
        <v>9</v>
      </c>
    </row>
    <row r="32" spans="2:11" ht="157.5">
      <c r="B32" s="11">
        <v>25</v>
      </c>
      <c r="C32" s="11" t="s">
        <v>62</v>
      </c>
      <c r="D32" s="11" t="s">
        <v>63</v>
      </c>
      <c r="E32" s="40" t="s">
        <v>16</v>
      </c>
      <c r="F32" s="12">
        <v>8</v>
      </c>
      <c r="G32" s="12">
        <v>90000</v>
      </c>
      <c r="H32" s="29">
        <f t="shared" si="0"/>
        <v>720000</v>
      </c>
      <c r="I32" s="11" t="s">
        <v>8</v>
      </c>
      <c r="J32" s="11" t="s">
        <v>15</v>
      </c>
      <c r="K32" s="11" t="s">
        <v>9</v>
      </c>
    </row>
    <row r="33" spans="2:11" ht="131.25">
      <c r="B33" s="50">
        <v>26</v>
      </c>
      <c r="C33" s="11" t="s">
        <v>64</v>
      </c>
      <c r="D33" s="11" t="s">
        <v>65</v>
      </c>
      <c r="E33" s="11" t="s">
        <v>18</v>
      </c>
      <c r="F33" s="12">
        <v>1</v>
      </c>
      <c r="G33" s="12">
        <v>125400</v>
      </c>
      <c r="H33" s="29">
        <f t="shared" si="0"/>
        <v>125400</v>
      </c>
      <c r="I33" s="11" t="s">
        <v>8</v>
      </c>
      <c r="J33" s="11" t="s">
        <v>15</v>
      </c>
      <c r="K33" s="11" t="s">
        <v>9</v>
      </c>
    </row>
    <row r="34" spans="2:11" ht="131.25">
      <c r="B34" s="11">
        <v>27</v>
      </c>
      <c r="C34" s="11" t="s">
        <v>66</v>
      </c>
      <c r="D34" s="11" t="s">
        <v>67</v>
      </c>
      <c r="E34" s="11" t="s">
        <v>18</v>
      </c>
      <c r="F34" s="12">
        <v>1</v>
      </c>
      <c r="G34" s="12">
        <v>5300</v>
      </c>
      <c r="H34" s="29">
        <f t="shared" si="0"/>
        <v>5300</v>
      </c>
      <c r="I34" s="11" t="s">
        <v>8</v>
      </c>
      <c r="J34" s="11" t="s">
        <v>15</v>
      </c>
      <c r="K34" s="11" t="s">
        <v>9</v>
      </c>
    </row>
    <row r="35" spans="2:11" ht="26.25">
      <c r="B35" s="11"/>
      <c r="C35" s="58" t="s">
        <v>68</v>
      </c>
      <c r="D35" s="59"/>
      <c r="E35" s="11"/>
      <c r="F35" s="12"/>
      <c r="G35" s="12"/>
      <c r="H35" s="29"/>
      <c r="I35" s="11"/>
      <c r="J35" s="11"/>
      <c r="K35" s="11"/>
    </row>
    <row r="36" spans="2:11" ht="157.5">
      <c r="B36" s="11">
        <v>28</v>
      </c>
      <c r="C36" s="27" t="s">
        <v>52</v>
      </c>
      <c r="D36" s="27" t="s">
        <v>69</v>
      </c>
      <c r="E36" s="27" t="s">
        <v>54</v>
      </c>
      <c r="F36" s="12">
        <v>50</v>
      </c>
      <c r="G36" s="12">
        <v>45000</v>
      </c>
      <c r="H36" s="29">
        <f t="shared" si="0"/>
        <v>2250000</v>
      </c>
      <c r="I36" s="11" t="s">
        <v>8</v>
      </c>
      <c r="J36" s="11" t="s">
        <v>15</v>
      </c>
      <c r="K36" s="11" t="s">
        <v>9</v>
      </c>
    </row>
    <row r="37" spans="2:11" ht="183.75">
      <c r="B37" s="11">
        <v>29</v>
      </c>
      <c r="C37" s="27" t="s">
        <v>55</v>
      </c>
      <c r="D37" s="27" t="s">
        <v>70</v>
      </c>
      <c r="E37" s="27" t="s">
        <v>57</v>
      </c>
      <c r="F37" s="12">
        <v>4</v>
      </c>
      <c r="G37" s="12">
        <v>48000</v>
      </c>
      <c r="H37" s="29">
        <f t="shared" si="0"/>
        <v>192000</v>
      </c>
      <c r="I37" s="11" t="s">
        <v>8</v>
      </c>
      <c r="J37" s="11" t="s">
        <v>15</v>
      </c>
      <c r="K37" s="11" t="s">
        <v>9</v>
      </c>
    </row>
    <row r="38" spans="2:11" ht="157.5">
      <c r="B38" s="11">
        <v>30</v>
      </c>
      <c r="C38" s="27" t="s">
        <v>58</v>
      </c>
      <c r="D38" s="27" t="s">
        <v>71</v>
      </c>
      <c r="E38" s="27" t="s">
        <v>57</v>
      </c>
      <c r="F38" s="12">
        <v>15</v>
      </c>
      <c r="G38" s="12">
        <v>35000</v>
      </c>
      <c r="H38" s="29">
        <f t="shared" si="0"/>
        <v>525000</v>
      </c>
      <c r="I38" s="11" t="s">
        <v>8</v>
      </c>
      <c r="J38" s="11" t="s">
        <v>15</v>
      </c>
      <c r="K38" s="11" t="s">
        <v>9</v>
      </c>
    </row>
    <row r="39" spans="2:11" ht="131.25">
      <c r="B39" s="11">
        <v>31</v>
      </c>
      <c r="C39" s="27" t="s">
        <v>72</v>
      </c>
      <c r="D39" s="27" t="s">
        <v>73</v>
      </c>
      <c r="E39" s="27" t="s">
        <v>57</v>
      </c>
      <c r="F39" s="12">
        <v>15</v>
      </c>
      <c r="G39" s="12">
        <v>36000</v>
      </c>
      <c r="H39" s="29">
        <f t="shared" si="0"/>
        <v>540000</v>
      </c>
      <c r="I39" s="11" t="s">
        <v>8</v>
      </c>
      <c r="J39" s="11" t="s">
        <v>15</v>
      </c>
      <c r="K39" s="11" t="s">
        <v>9</v>
      </c>
    </row>
    <row r="40" spans="2:11" ht="183.75">
      <c r="B40" s="11">
        <v>32</v>
      </c>
      <c r="C40" s="27" t="s">
        <v>74</v>
      </c>
      <c r="D40" s="27" t="s">
        <v>75</v>
      </c>
      <c r="E40" s="27" t="s">
        <v>76</v>
      </c>
      <c r="F40" s="12">
        <v>3</v>
      </c>
      <c r="G40" s="12">
        <v>75000</v>
      </c>
      <c r="H40" s="29">
        <f t="shared" si="0"/>
        <v>225000</v>
      </c>
      <c r="I40" s="11" t="s">
        <v>8</v>
      </c>
      <c r="J40" s="11" t="s">
        <v>15</v>
      </c>
      <c r="K40" s="11" t="s">
        <v>9</v>
      </c>
    </row>
    <row r="41" spans="2:11" ht="131.25">
      <c r="B41" s="11">
        <v>33</v>
      </c>
      <c r="C41" s="27" t="s">
        <v>77</v>
      </c>
      <c r="D41" s="27" t="s">
        <v>78</v>
      </c>
      <c r="E41" s="27" t="s">
        <v>57</v>
      </c>
      <c r="F41" s="12">
        <v>1</v>
      </c>
      <c r="G41" s="12">
        <v>79000</v>
      </c>
      <c r="H41" s="29">
        <f t="shared" si="0"/>
        <v>79000</v>
      </c>
      <c r="I41" s="11" t="s">
        <v>8</v>
      </c>
      <c r="J41" s="11" t="s">
        <v>15</v>
      </c>
      <c r="K41" s="11" t="s">
        <v>9</v>
      </c>
    </row>
    <row r="42" spans="2:11" ht="131.25">
      <c r="B42" s="11">
        <v>34</v>
      </c>
      <c r="C42" s="27" t="s">
        <v>79</v>
      </c>
      <c r="D42" s="27" t="s">
        <v>80</v>
      </c>
      <c r="E42" s="40" t="s">
        <v>16</v>
      </c>
      <c r="F42" s="12">
        <v>4</v>
      </c>
      <c r="G42" s="12">
        <v>121500</v>
      </c>
      <c r="H42" s="29">
        <f t="shared" si="0"/>
        <v>486000</v>
      </c>
      <c r="I42" s="11" t="s">
        <v>8</v>
      </c>
      <c r="J42" s="11" t="s">
        <v>15</v>
      </c>
      <c r="K42" s="11" t="s">
        <v>9</v>
      </c>
    </row>
    <row r="43" spans="2:11" ht="131.25">
      <c r="B43" s="11">
        <v>35</v>
      </c>
      <c r="C43" s="27" t="s">
        <v>81</v>
      </c>
      <c r="D43" s="27" t="s">
        <v>82</v>
      </c>
      <c r="E43" s="27" t="s">
        <v>18</v>
      </c>
      <c r="F43" s="12">
        <v>1</v>
      </c>
      <c r="G43" s="12">
        <v>283500</v>
      </c>
      <c r="H43" s="29">
        <f t="shared" si="0"/>
        <v>283500</v>
      </c>
      <c r="I43" s="11" t="s">
        <v>8</v>
      </c>
      <c r="J43" s="11" t="s">
        <v>15</v>
      </c>
      <c r="K43" s="11" t="s">
        <v>9</v>
      </c>
    </row>
    <row r="44" spans="2:11" ht="131.25">
      <c r="B44" s="11">
        <v>36</v>
      </c>
      <c r="C44" s="27" t="s">
        <v>83</v>
      </c>
      <c r="D44" s="27" t="s">
        <v>84</v>
      </c>
      <c r="E44" s="27" t="s">
        <v>18</v>
      </c>
      <c r="F44" s="12">
        <v>1</v>
      </c>
      <c r="G44" s="12">
        <v>245700</v>
      </c>
      <c r="H44" s="29">
        <f t="shared" si="0"/>
        <v>245700</v>
      </c>
      <c r="I44" s="11" t="s">
        <v>8</v>
      </c>
      <c r="J44" s="11" t="s">
        <v>15</v>
      </c>
      <c r="K44" s="11" t="s">
        <v>9</v>
      </c>
    </row>
    <row r="45" spans="2:11" ht="26.25">
      <c r="B45" s="11"/>
      <c r="C45" s="60" t="s">
        <v>85</v>
      </c>
      <c r="D45" s="61"/>
      <c r="E45" s="11"/>
      <c r="F45" s="12"/>
      <c r="G45" s="12"/>
      <c r="H45" s="29"/>
      <c r="I45" s="11"/>
      <c r="J45" s="11"/>
      <c r="K45" s="11"/>
    </row>
    <row r="46" spans="2:11" ht="288.75">
      <c r="B46" s="11">
        <v>37</v>
      </c>
      <c r="C46" s="11" t="s">
        <v>86</v>
      </c>
      <c r="D46" s="11" t="s">
        <v>87</v>
      </c>
      <c r="E46" s="48" t="s">
        <v>16</v>
      </c>
      <c r="F46" s="12">
        <v>4</v>
      </c>
      <c r="G46" s="12">
        <v>74800</v>
      </c>
      <c r="H46" s="29">
        <f t="shared" si="0"/>
        <v>299200</v>
      </c>
      <c r="I46" s="11" t="s">
        <v>8</v>
      </c>
      <c r="J46" s="11" t="s">
        <v>15</v>
      </c>
      <c r="K46" s="11" t="s">
        <v>9</v>
      </c>
    </row>
    <row r="47" spans="2:11" ht="315">
      <c r="B47" s="11">
        <v>38</v>
      </c>
      <c r="C47" s="11" t="s">
        <v>88</v>
      </c>
      <c r="D47" s="11" t="s">
        <v>89</v>
      </c>
      <c r="E47" s="48" t="s">
        <v>16</v>
      </c>
      <c r="F47" s="12">
        <v>3</v>
      </c>
      <c r="G47" s="12">
        <v>68310</v>
      </c>
      <c r="H47" s="29">
        <f t="shared" si="0"/>
        <v>204930</v>
      </c>
      <c r="I47" s="11" t="s">
        <v>8</v>
      </c>
      <c r="J47" s="11" t="s">
        <v>15</v>
      </c>
      <c r="K47" s="11" t="s">
        <v>9</v>
      </c>
    </row>
    <row r="48" spans="2:11" ht="262.5">
      <c r="B48" s="11">
        <v>39</v>
      </c>
      <c r="C48" s="11" t="s">
        <v>90</v>
      </c>
      <c r="D48" s="11" t="s">
        <v>91</v>
      </c>
      <c r="E48" s="48" t="s">
        <v>16</v>
      </c>
      <c r="F48" s="12">
        <v>1</v>
      </c>
      <c r="G48" s="12">
        <v>75460</v>
      </c>
      <c r="H48" s="29">
        <f t="shared" si="0"/>
        <v>75460</v>
      </c>
      <c r="I48" s="11" t="s">
        <v>8</v>
      </c>
      <c r="J48" s="11" t="s">
        <v>15</v>
      </c>
      <c r="K48" s="11" t="s">
        <v>9</v>
      </c>
    </row>
    <row r="49" spans="2:11" s="10" customFormat="1" ht="315">
      <c r="B49" s="11">
        <v>40</v>
      </c>
      <c r="C49" s="11" t="s">
        <v>92</v>
      </c>
      <c r="D49" s="11" t="s">
        <v>93</v>
      </c>
      <c r="E49" s="48" t="s">
        <v>16</v>
      </c>
      <c r="F49" s="12">
        <v>4</v>
      </c>
      <c r="G49" s="12">
        <v>240900.00000000003</v>
      </c>
      <c r="H49" s="29">
        <f t="shared" si="0"/>
        <v>963600.0000000001</v>
      </c>
      <c r="I49" s="11" t="s">
        <v>8</v>
      </c>
      <c r="J49" s="11" t="s">
        <v>15</v>
      </c>
      <c r="K49" s="11" t="s">
        <v>9</v>
      </c>
    </row>
    <row r="50" spans="2:11" ht="288.75">
      <c r="B50" s="11">
        <v>41</v>
      </c>
      <c r="C50" s="11" t="s">
        <v>94</v>
      </c>
      <c r="D50" s="11" t="s">
        <v>95</v>
      </c>
      <c r="E50" s="48" t="s">
        <v>16</v>
      </c>
      <c r="F50" s="12">
        <v>8</v>
      </c>
      <c r="G50" s="12">
        <v>182270.00000000003</v>
      </c>
      <c r="H50" s="29">
        <f t="shared" si="0"/>
        <v>1458160.0000000002</v>
      </c>
      <c r="I50" s="11" t="s">
        <v>8</v>
      </c>
      <c r="J50" s="11" t="s">
        <v>15</v>
      </c>
      <c r="K50" s="11" t="s">
        <v>9</v>
      </c>
    </row>
    <row r="51" spans="2:11" ht="262.5">
      <c r="B51" s="11">
        <v>42</v>
      </c>
      <c r="C51" s="11" t="s">
        <v>96</v>
      </c>
      <c r="D51" s="11" t="s">
        <v>97</v>
      </c>
      <c r="E51" s="48" t="s">
        <v>16</v>
      </c>
      <c r="F51" s="12">
        <v>7</v>
      </c>
      <c r="G51" s="12">
        <v>38830</v>
      </c>
      <c r="H51" s="29">
        <f t="shared" si="0"/>
        <v>271810</v>
      </c>
      <c r="I51" s="11" t="s">
        <v>8</v>
      </c>
      <c r="J51" s="11" t="s">
        <v>15</v>
      </c>
      <c r="K51" s="11" t="s">
        <v>9</v>
      </c>
    </row>
    <row r="52" spans="2:11" ht="315">
      <c r="B52" s="11">
        <v>43</v>
      </c>
      <c r="C52" s="11" t="s">
        <v>98</v>
      </c>
      <c r="D52" s="11" t="s">
        <v>99</v>
      </c>
      <c r="E52" s="48" t="s">
        <v>16</v>
      </c>
      <c r="F52" s="12">
        <v>1</v>
      </c>
      <c r="G52" s="12">
        <v>259820.00000000003</v>
      </c>
      <c r="H52" s="29">
        <f t="shared" si="0"/>
        <v>259820.00000000003</v>
      </c>
      <c r="I52" s="11" t="s">
        <v>8</v>
      </c>
      <c r="J52" s="11" t="s">
        <v>15</v>
      </c>
      <c r="K52" s="11" t="s">
        <v>9</v>
      </c>
    </row>
    <row r="53" spans="2:11" ht="288.75">
      <c r="B53" s="11">
        <v>44</v>
      </c>
      <c r="C53" s="11" t="s">
        <v>100</v>
      </c>
      <c r="D53" s="11" t="s">
        <v>101</v>
      </c>
      <c r="E53" s="48" t="s">
        <v>16</v>
      </c>
      <c r="F53" s="12">
        <v>4</v>
      </c>
      <c r="G53" s="12">
        <v>180070</v>
      </c>
      <c r="H53" s="29">
        <f t="shared" si="0"/>
        <v>720280</v>
      </c>
      <c r="I53" s="11" t="s">
        <v>8</v>
      </c>
      <c r="J53" s="11" t="s">
        <v>15</v>
      </c>
      <c r="K53" s="11" t="s">
        <v>9</v>
      </c>
    </row>
    <row r="54" spans="2:11" ht="288.75">
      <c r="B54" s="11">
        <v>45</v>
      </c>
      <c r="C54" s="11" t="s">
        <v>102</v>
      </c>
      <c r="D54" s="11" t="s">
        <v>103</v>
      </c>
      <c r="E54" s="48" t="s">
        <v>16</v>
      </c>
      <c r="F54" s="12">
        <v>2</v>
      </c>
      <c r="G54" s="12">
        <v>99550.00000000001</v>
      </c>
      <c r="H54" s="29">
        <f t="shared" si="0"/>
        <v>199100.00000000003</v>
      </c>
      <c r="I54" s="11" t="s">
        <v>8</v>
      </c>
      <c r="J54" s="11" t="s">
        <v>15</v>
      </c>
      <c r="K54" s="11" t="s">
        <v>9</v>
      </c>
    </row>
    <row r="55" spans="2:11" ht="288.75">
      <c r="B55" s="11">
        <v>46</v>
      </c>
      <c r="C55" s="11" t="s">
        <v>104</v>
      </c>
      <c r="D55" s="11" t="s">
        <v>105</v>
      </c>
      <c r="E55" s="48" t="s">
        <v>16</v>
      </c>
      <c r="F55" s="12">
        <v>4</v>
      </c>
      <c r="G55" s="12">
        <v>113190.00000000001</v>
      </c>
      <c r="H55" s="29">
        <f t="shared" si="0"/>
        <v>452760.00000000006</v>
      </c>
      <c r="I55" s="11" t="s">
        <v>8</v>
      </c>
      <c r="J55" s="11" t="s">
        <v>15</v>
      </c>
      <c r="K55" s="11" t="s">
        <v>9</v>
      </c>
    </row>
    <row r="56" spans="2:11" ht="315">
      <c r="B56" s="11">
        <v>47</v>
      </c>
      <c r="C56" s="11" t="s">
        <v>106</v>
      </c>
      <c r="D56" s="11" t="s">
        <v>107</v>
      </c>
      <c r="E56" s="48" t="s">
        <v>16</v>
      </c>
      <c r="F56" s="12">
        <v>4</v>
      </c>
      <c r="G56" s="12">
        <v>180070</v>
      </c>
      <c r="H56" s="29">
        <f t="shared" si="0"/>
        <v>720280</v>
      </c>
      <c r="I56" s="11" t="s">
        <v>8</v>
      </c>
      <c r="J56" s="11" t="s">
        <v>15</v>
      </c>
      <c r="K56" s="11" t="s">
        <v>9</v>
      </c>
    </row>
    <row r="57" spans="2:11" ht="315">
      <c r="B57" s="11">
        <v>48</v>
      </c>
      <c r="C57" s="11" t="s">
        <v>108</v>
      </c>
      <c r="D57" s="11" t="s">
        <v>109</v>
      </c>
      <c r="E57" s="48" t="s">
        <v>16</v>
      </c>
      <c r="F57" s="14">
        <v>4</v>
      </c>
      <c r="G57" s="17">
        <v>232540.00000000003</v>
      </c>
      <c r="H57" s="29">
        <f t="shared" si="0"/>
        <v>930160.0000000001</v>
      </c>
      <c r="I57" s="11" t="s">
        <v>8</v>
      </c>
      <c r="J57" s="11" t="s">
        <v>15</v>
      </c>
      <c r="K57" s="11" t="s">
        <v>9</v>
      </c>
    </row>
    <row r="58" spans="2:11" ht="183.75">
      <c r="B58" s="11">
        <v>49</v>
      </c>
      <c r="C58" s="11" t="s">
        <v>110</v>
      </c>
      <c r="D58" s="11" t="s">
        <v>111</v>
      </c>
      <c r="E58" s="48" t="s">
        <v>16</v>
      </c>
      <c r="F58" s="14">
        <v>1</v>
      </c>
      <c r="G58" s="17">
        <v>169290</v>
      </c>
      <c r="H58" s="29">
        <f t="shared" si="0"/>
        <v>169290</v>
      </c>
      <c r="I58" s="11" t="s">
        <v>8</v>
      </c>
      <c r="J58" s="11" t="s">
        <v>15</v>
      </c>
      <c r="K58" s="11" t="s">
        <v>9</v>
      </c>
    </row>
    <row r="59" spans="2:11" ht="157.5">
      <c r="B59" s="11">
        <v>50</v>
      </c>
      <c r="C59" s="27" t="s">
        <v>112</v>
      </c>
      <c r="D59" s="11" t="s">
        <v>113</v>
      </c>
      <c r="E59" s="48" t="s">
        <v>16</v>
      </c>
      <c r="F59" s="14">
        <v>3</v>
      </c>
      <c r="G59" s="17">
        <v>113410.00000000001</v>
      </c>
      <c r="H59" s="29">
        <f t="shared" si="0"/>
        <v>340230.00000000006</v>
      </c>
      <c r="I59" s="11" t="s">
        <v>8</v>
      </c>
      <c r="J59" s="11" t="s">
        <v>15</v>
      </c>
      <c r="K59" s="11" t="s">
        <v>9</v>
      </c>
    </row>
    <row r="60" spans="2:11" ht="288.75">
      <c r="B60" s="11">
        <v>51</v>
      </c>
      <c r="C60" s="11" t="s">
        <v>114</v>
      </c>
      <c r="D60" s="11" t="s">
        <v>115</v>
      </c>
      <c r="E60" s="48" t="s">
        <v>16</v>
      </c>
      <c r="F60" s="14">
        <v>1</v>
      </c>
      <c r="G60" s="17">
        <v>184470.00000000003</v>
      </c>
      <c r="H60" s="29">
        <f t="shared" si="0"/>
        <v>184470.00000000003</v>
      </c>
      <c r="I60" s="11" t="s">
        <v>8</v>
      </c>
      <c r="J60" s="11" t="s">
        <v>15</v>
      </c>
      <c r="K60" s="11" t="s">
        <v>9</v>
      </c>
    </row>
    <row r="61" spans="2:11" ht="288.75">
      <c r="B61" s="11">
        <v>52</v>
      </c>
      <c r="C61" s="49" t="s">
        <v>116</v>
      </c>
      <c r="D61" s="11" t="s">
        <v>117</v>
      </c>
      <c r="E61" s="48" t="s">
        <v>16</v>
      </c>
      <c r="F61" s="14">
        <v>1</v>
      </c>
      <c r="G61" s="17">
        <v>150920</v>
      </c>
      <c r="H61" s="29">
        <f t="shared" si="0"/>
        <v>150920</v>
      </c>
      <c r="I61" s="11" t="s">
        <v>8</v>
      </c>
      <c r="J61" s="11" t="s">
        <v>15</v>
      </c>
      <c r="K61" s="11" t="s">
        <v>9</v>
      </c>
    </row>
    <row r="62" spans="2:11" ht="288.75">
      <c r="B62" s="11">
        <v>53</v>
      </c>
      <c r="C62" s="11" t="s">
        <v>118</v>
      </c>
      <c r="D62" s="11" t="s">
        <v>119</v>
      </c>
      <c r="E62" s="48" t="s">
        <v>16</v>
      </c>
      <c r="F62" s="14">
        <v>1</v>
      </c>
      <c r="G62" s="17">
        <v>88990</v>
      </c>
      <c r="H62" s="29">
        <f t="shared" si="0"/>
        <v>88990</v>
      </c>
      <c r="I62" s="11" t="s">
        <v>8</v>
      </c>
      <c r="J62" s="11" t="s">
        <v>15</v>
      </c>
      <c r="K62" s="11" t="s">
        <v>9</v>
      </c>
    </row>
    <row r="63" spans="2:11" ht="288.75">
      <c r="B63" s="11">
        <v>54</v>
      </c>
      <c r="C63" s="11" t="s">
        <v>120</v>
      </c>
      <c r="D63" s="11" t="s">
        <v>121</v>
      </c>
      <c r="E63" s="48" t="s">
        <v>16</v>
      </c>
      <c r="F63" s="14">
        <v>1</v>
      </c>
      <c r="G63" s="17">
        <v>107030.00000000001</v>
      </c>
      <c r="H63" s="29">
        <f t="shared" si="0"/>
        <v>107030.00000000001</v>
      </c>
      <c r="I63" s="11" t="s">
        <v>8</v>
      </c>
      <c r="J63" s="11" t="s">
        <v>15</v>
      </c>
      <c r="K63" s="11" t="s">
        <v>9</v>
      </c>
    </row>
    <row r="64" spans="2:11" ht="315">
      <c r="B64" s="11">
        <v>55</v>
      </c>
      <c r="C64" s="11" t="s">
        <v>122</v>
      </c>
      <c r="D64" s="11" t="s">
        <v>123</v>
      </c>
      <c r="E64" s="48" t="s">
        <v>16</v>
      </c>
      <c r="F64" s="14">
        <v>2</v>
      </c>
      <c r="G64" s="15">
        <v>41360</v>
      </c>
      <c r="H64" s="29">
        <f t="shared" si="0"/>
        <v>82720</v>
      </c>
      <c r="I64" s="11" t="s">
        <v>8</v>
      </c>
      <c r="J64" s="11" t="s">
        <v>15</v>
      </c>
      <c r="K64" s="11" t="s">
        <v>9</v>
      </c>
    </row>
    <row r="65" spans="2:11" ht="131.25">
      <c r="B65" s="11">
        <v>56</v>
      </c>
      <c r="C65" s="11" t="s">
        <v>124</v>
      </c>
      <c r="D65" s="11" t="s">
        <v>125</v>
      </c>
      <c r="E65" s="48" t="s">
        <v>16</v>
      </c>
      <c r="F65" s="14">
        <v>2</v>
      </c>
      <c r="G65" s="15">
        <v>307890</v>
      </c>
      <c r="H65" s="29">
        <f t="shared" si="0"/>
        <v>615780</v>
      </c>
      <c r="I65" s="11" t="s">
        <v>8</v>
      </c>
      <c r="J65" s="11" t="s">
        <v>15</v>
      </c>
      <c r="K65" s="11" t="s">
        <v>9</v>
      </c>
    </row>
    <row r="66" spans="2:11" ht="315">
      <c r="B66" s="11">
        <v>57</v>
      </c>
      <c r="C66" s="11" t="s">
        <v>126</v>
      </c>
      <c r="D66" s="11" t="s">
        <v>127</v>
      </c>
      <c r="E66" s="48" t="s">
        <v>16</v>
      </c>
      <c r="F66" s="14">
        <v>1</v>
      </c>
      <c r="G66" s="15">
        <v>148720</v>
      </c>
      <c r="H66" s="29">
        <f t="shared" si="0"/>
        <v>148720</v>
      </c>
      <c r="I66" s="11" t="s">
        <v>8</v>
      </c>
      <c r="J66" s="11" t="s">
        <v>15</v>
      </c>
      <c r="K66" s="11" t="s">
        <v>9</v>
      </c>
    </row>
    <row r="67" spans="2:11" s="10" customFormat="1" ht="288.75">
      <c r="B67" s="11">
        <v>58</v>
      </c>
      <c r="C67" s="11" t="s">
        <v>128</v>
      </c>
      <c r="D67" s="11" t="s">
        <v>129</v>
      </c>
      <c r="E67" s="48" t="s">
        <v>16</v>
      </c>
      <c r="F67" s="14">
        <v>1</v>
      </c>
      <c r="G67" s="17">
        <v>73370</v>
      </c>
      <c r="H67" s="29">
        <f t="shared" si="0"/>
        <v>73370</v>
      </c>
      <c r="I67" s="11" t="s">
        <v>8</v>
      </c>
      <c r="J67" s="11" t="s">
        <v>15</v>
      </c>
      <c r="K67" s="11" t="s">
        <v>9</v>
      </c>
    </row>
    <row r="68" spans="2:11" ht="367.5">
      <c r="B68" s="11">
        <v>59</v>
      </c>
      <c r="C68" s="11" t="s">
        <v>130</v>
      </c>
      <c r="D68" s="11" t="s">
        <v>131</v>
      </c>
      <c r="E68" s="48" t="s">
        <v>16</v>
      </c>
      <c r="F68" s="14">
        <v>2</v>
      </c>
      <c r="G68" s="17">
        <v>153010</v>
      </c>
      <c r="H68" s="29">
        <f t="shared" si="0"/>
        <v>306020</v>
      </c>
      <c r="I68" s="11" t="s">
        <v>8</v>
      </c>
      <c r="J68" s="11" t="s">
        <v>15</v>
      </c>
      <c r="K68" s="11" t="s">
        <v>9</v>
      </c>
    </row>
    <row r="69" spans="2:11" ht="341.25">
      <c r="B69" s="11">
        <v>60</v>
      </c>
      <c r="C69" s="11" t="s">
        <v>132</v>
      </c>
      <c r="D69" s="11" t="s">
        <v>133</v>
      </c>
      <c r="E69" s="48" t="s">
        <v>16</v>
      </c>
      <c r="F69" s="14">
        <v>2</v>
      </c>
      <c r="G69" s="17">
        <v>383240.00000000006</v>
      </c>
      <c r="H69" s="29">
        <f t="shared" si="0"/>
        <v>766480.0000000001</v>
      </c>
      <c r="I69" s="11" t="s">
        <v>8</v>
      </c>
      <c r="J69" s="11" t="s">
        <v>15</v>
      </c>
      <c r="K69" s="11" t="s">
        <v>9</v>
      </c>
    </row>
    <row r="70" spans="2:11" ht="288.75">
      <c r="B70" s="11">
        <v>61</v>
      </c>
      <c r="C70" s="11" t="s">
        <v>134</v>
      </c>
      <c r="D70" s="11" t="s">
        <v>135</v>
      </c>
      <c r="E70" s="48" t="s">
        <v>16</v>
      </c>
      <c r="F70" s="14">
        <v>1</v>
      </c>
      <c r="G70" s="17">
        <v>140360</v>
      </c>
      <c r="H70" s="29">
        <f t="shared" si="0"/>
        <v>140360</v>
      </c>
      <c r="I70" s="11" t="s">
        <v>8</v>
      </c>
      <c r="J70" s="11" t="s">
        <v>15</v>
      </c>
      <c r="K70" s="11" t="s">
        <v>9</v>
      </c>
    </row>
    <row r="71" spans="2:11" ht="288.75">
      <c r="B71" s="11">
        <v>62</v>
      </c>
      <c r="C71" s="11" t="s">
        <v>136</v>
      </c>
      <c r="D71" s="11" t="s">
        <v>137</v>
      </c>
      <c r="E71" s="48" t="s">
        <v>16</v>
      </c>
      <c r="F71" s="14">
        <v>1</v>
      </c>
      <c r="G71" s="17">
        <v>88990</v>
      </c>
      <c r="H71" s="29">
        <f aca="true" t="shared" si="1" ref="H71:H109">F71*G71</f>
        <v>88990</v>
      </c>
      <c r="I71" s="11" t="s">
        <v>8</v>
      </c>
      <c r="J71" s="11" t="s">
        <v>15</v>
      </c>
      <c r="K71" s="11" t="s">
        <v>9</v>
      </c>
    </row>
    <row r="72" spans="2:11" ht="288.75">
      <c r="B72" s="11">
        <v>63</v>
      </c>
      <c r="C72" s="11" t="s">
        <v>138</v>
      </c>
      <c r="D72" s="11" t="s">
        <v>139</v>
      </c>
      <c r="E72" s="48" t="s">
        <v>16</v>
      </c>
      <c r="F72" s="14">
        <v>1</v>
      </c>
      <c r="G72" s="17">
        <v>314270</v>
      </c>
      <c r="H72" s="29">
        <f t="shared" si="1"/>
        <v>314270</v>
      </c>
      <c r="I72" s="11" t="s">
        <v>8</v>
      </c>
      <c r="J72" s="11" t="s">
        <v>15</v>
      </c>
      <c r="K72" s="11" t="s">
        <v>9</v>
      </c>
    </row>
    <row r="73" spans="2:11" ht="288.75">
      <c r="B73" s="11">
        <v>64</v>
      </c>
      <c r="C73" s="49" t="s">
        <v>140</v>
      </c>
      <c r="D73" s="11" t="s">
        <v>141</v>
      </c>
      <c r="E73" s="48" t="s">
        <v>16</v>
      </c>
      <c r="F73" s="14">
        <v>1</v>
      </c>
      <c r="G73" s="17">
        <v>456610.00000000006</v>
      </c>
      <c r="H73" s="29">
        <f t="shared" si="1"/>
        <v>456610.00000000006</v>
      </c>
      <c r="I73" s="11" t="s">
        <v>8</v>
      </c>
      <c r="J73" s="11" t="s">
        <v>15</v>
      </c>
      <c r="K73" s="11" t="s">
        <v>9</v>
      </c>
    </row>
    <row r="74" spans="2:11" ht="157.5">
      <c r="B74" s="11">
        <v>65</v>
      </c>
      <c r="C74" s="49" t="s">
        <v>142</v>
      </c>
      <c r="D74" s="11" t="s">
        <v>143</v>
      </c>
      <c r="E74" s="48" t="s">
        <v>16</v>
      </c>
      <c r="F74" s="14">
        <v>3</v>
      </c>
      <c r="G74" s="17">
        <v>519860.00000000006</v>
      </c>
      <c r="H74" s="29">
        <f t="shared" si="1"/>
        <v>1559580.0000000002</v>
      </c>
      <c r="I74" s="11" t="s">
        <v>8</v>
      </c>
      <c r="J74" s="11" t="s">
        <v>15</v>
      </c>
      <c r="K74" s="11" t="s">
        <v>9</v>
      </c>
    </row>
    <row r="75" spans="2:11" ht="131.25">
      <c r="B75" s="11">
        <v>66</v>
      </c>
      <c r="C75" s="49" t="s">
        <v>144</v>
      </c>
      <c r="D75" s="11" t="s">
        <v>145</v>
      </c>
      <c r="E75" s="48" t="s">
        <v>16</v>
      </c>
      <c r="F75" s="14">
        <v>2</v>
      </c>
      <c r="G75" s="17">
        <v>80080</v>
      </c>
      <c r="H75" s="29">
        <f t="shared" si="1"/>
        <v>160160</v>
      </c>
      <c r="I75" s="11" t="s">
        <v>8</v>
      </c>
      <c r="J75" s="11" t="s">
        <v>15</v>
      </c>
      <c r="K75" s="11" t="s">
        <v>9</v>
      </c>
    </row>
    <row r="76" spans="2:11" ht="288.75">
      <c r="B76" s="11">
        <v>67</v>
      </c>
      <c r="C76" s="49" t="s">
        <v>146</v>
      </c>
      <c r="D76" s="11" t="s">
        <v>147</v>
      </c>
      <c r="E76" s="48" t="s">
        <v>16</v>
      </c>
      <c r="F76" s="14">
        <v>1</v>
      </c>
      <c r="G76" s="17">
        <v>238920.00000000003</v>
      </c>
      <c r="H76" s="29">
        <f t="shared" si="1"/>
        <v>238920.00000000003</v>
      </c>
      <c r="I76" s="11" t="s">
        <v>8</v>
      </c>
      <c r="J76" s="11" t="s">
        <v>15</v>
      </c>
      <c r="K76" s="11" t="s">
        <v>9</v>
      </c>
    </row>
    <row r="77" spans="2:11" ht="288.75">
      <c r="B77" s="11">
        <v>68</v>
      </c>
      <c r="C77" s="49" t="s">
        <v>148</v>
      </c>
      <c r="D77" s="11" t="s">
        <v>149</v>
      </c>
      <c r="E77" s="48" t="s">
        <v>16</v>
      </c>
      <c r="F77" s="14">
        <v>1</v>
      </c>
      <c r="G77" s="17">
        <v>238920.00000000003</v>
      </c>
      <c r="H77" s="29">
        <f t="shared" si="1"/>
        <v>238920.00000000003</v>
      </c>
      <c r="I77" s="11" t="s">
        <v>8</v>
      </c>
      <c r="J77" s="11" t="s">
        <v>15</v>
      </c>
      <c r="K77" s="11" t="s">
        <v>9</v>
      </c>
    </row>
    <row r="78" spans="2:11" ht="288.75">
      <c r="B78" s="11">
        <v>69</v>
      </c>
      <c r="C78" s="49" t="s">
        <v>150</v>
      </c>
      <c r="D78" s="11" t="s">
        <v>151</v>
      </c>
      <c r="E78" s="48" t="s">
        <v>16</v>
      </c>
      <c r="F78" s="14">
        <v>1</v>
      </c>
      <c r="G78" s="17">
        <v>238920.00000000003</v>
      </c>
      <c r="H78" s="29">
        <f t="shared" si="1"/>
        <v>238920.00000000003</v>
      </c>
      <c r="I78" s="11" t="s">
        <v>8</v>
      </c>
      <c r="J78" s="11" t="s">
        <v>15</v>
      </c>
      <c r="K78" s="11" t="s">
        <v>9</v>
      </c>
    </row>
    <row r="79" spans="2:11" ht="183.75">
      <c r="B79" s="11">
        <v>70</v>
      </c>
      <c r="C79" s="11" t="s">
        <v>152</v>
      </c>
      <c r="D79" s="11" t="s">
        <v>153</v>
      </c>
      <c r="E79" s="48" t="s">
        <v>16</v>
      </c>
      <c r="F79" s="14">
        <v>1</v>
      </c>
      <c r="G79" s="17">
        <v>178090</v>
      </c>
      <c r="H79" s="29">
        <f t="shared" si="1"/>
        <v>178090</v>
      </c>
      <c r="I79" s="11" t="s">
        <v>8</v>
      </c>
      <c r="J79" s="11" t="s">
        <v>15</v>
      </c>
      <c r="K79" s="11" t="s">
        <v>9</v>
      </c>
    </row>
    <row r="80" spans="2:11" ht="183.75">
      <c r="B80" s="11">
        <v>71</v>
      </c>
      <c r="C80" s="11" t="s">
        <v>154</v>
      </c>
      <c r="D80" s="11" t="s">
        <v>155</v>
      </c>
      <c r="E80" s="48" t="s">
        <v>16</v>
      </c>
      <c r="F80" s="14">
        <v>1</v>
      </c>
      <c r="G80" s="17">
        <v>178090</v>
      </c>
      <c r="H80" s="29">
        <f t="shared" si="1"/>
        <v>178090</v>
      </c>
      <c r="I80" s="11" t="s">
        <v>8</v>
      </c>
      <c r="J80" s="11" t="s">
        <v>15</v>
      </c>
      <c r="K80" s="11" t="s">
        <v>9</v>
      </c>
    </row>
    <row r="81" spans="2:11" ht="341.25">
      <c r="B81" s="11">
        <v>72</v>
      </c>
      <c r="C81" s="11" t="s">
        <v>156</v>
      </c>
      <c r="D81" s="11" t="s">
        <v>157</v>
      </c>
      <c r="E81" s="48" t="s">
        <v>16</v>
      </c>
      <c r="F81" s="14">
        <v>1</v>
      </c>
      <c r="G81" s="17">
        <v>200200.00000000003</v>
      </c>
      <c r="H81" s="29">
        <f t="shared" si="1"/>
        <v>200200.00000000003</v>
      </c>
      <c r="I81" s="11" t="s">
        <v>8</v>
      </c>
      <c r="J81" s="11" t="s">
        <v>15</v>
      </c>
      <c r="K81" s="11" t="s">
        <v>9</v>
      </c>
    </row>
    <row r="82" spans="2:11" ht="131.25">
      <c r="B82" s="11">
        <v>73</v>
      </c>
      <c r="C82" s="11" t="s">
        <v>158</v>
      </c>
      <c r="D82" s="11" t="s">
        <v>159</v>
      </c>
      <c r="E82" s="48" t="s">
        <v>16</v>
      </c>
      <c r="F82" s="14">
        <v>1</v>
      </c>
      <c r="G82" s="17">
        <v>66770</v>
      </c>
      <c r="H82" s="29">
        <f t="shared" si="1"/>
        <v>66770</v>
      </c>
      <c r="I82" s="11" t="s">
        <v>8</v>
      </c>
      <c r="J82" s="11" t="s">
        <v>15</v>
      </c>
      <c r="K82" s="11" t="s">
        <v>9</v>
      </c>
    </row>
    <row r="83" spans="2:11" ht="157.5">
      <c r="B83" s="11">
        <v>74</v>
      </c>
      <c r="C83" s="11" t="s">
        <v>160</v>
      </c>
      <c r="D83" s="11" t="s">
        <v>161</v>
      </c>
      <c r="E83" s="48" t="s">
        <v>16</v>
      </c>
      <c r="F83" s="14">
        <v>2</v>
      </c>
      <c r="G83" s="17">
        <v>125400.00000000001</v>
      </c>
      <c r="H83" s="29">
        <f t="shared" si="1"/>
        <v>250800.00000000003</v>
      </c>
      <c r="I83" s="11" t="s">
        <v>8</v>
      </c>
      <c r="J83" s="11" t="s">
        <v>15</v>
      </c>
      <c r="K83" s="11" t="s">
        <v>9</v>
      </c>
    </row>
    <row r="84" spans="2:11" ht="210">
      <c r="B84" s="11">
        <v>75</v>
      </c>
      <c r="C84" s="11" t="s">
        <v>162</v>
      </c>
      <c r="D84" s="11" t="s">
        <v>163</v>
      </c>
      <c r="E84" s="48" t="s">
        <v>16</v>
      </c>
      <c r="F84" s="14">
        <v>2</v>
      </c>
      <c r="G84" s="17">
        <v>59510.00000000001</v>
      </c>
      <c r="H84" s="29">
        <f t="shared" si="1"/>
        <v>119020.00000000001</v>
      </c>
      <c r="I84" s="11" t="s">
        <v>8</v>
      </c>
      <c r="J84" s="11" t="s">
        <v>15</v>
      </c>
      <c r="K84" s="11" t="s">
        <v>9</v>
      </c>
    </row>
    <row r="85" spans="2:11" ht="210">
      <c r="B85" s="11">
        <v>76</v>
      </c>
      <c r="C85" s="11" t="s">
        <v>164</v>
      </c>
      <c r="D85" s="11" t="s">
        <v>165</v>
      </c>
      <c r="E85" s="48" t="s">
        <v>16</v>
      </c>
      <c r="F85" s="14">
        <v>3</v>
      </c>
      <c r="G85" s="17">
        <v>79310</v>
      </c>
      <c r="H85" s="29">
        <f t="shared" si="1"/>
        <v>237930</v>
      </c>
      <c r="I85" s="11" t="s">
        <v>8</v>
      </c>
      <c r="J85" s="11" t="s">
        <v>15</v>
      </c>
      <c r="K85" s="11" t="s">
        <v>9</v>
      </c>
    </row>
    <row r="86" spans="2:11" ht="210">
      <c r="B86" s="11">
        <v>77</v>
      </c>
      <c r="C86" s="11" t="s">
        <v>166</v>
      </c>
      <c r="D86" s="11" t="s">
        <v>167</v>
      </c>
      <c r="E86" s="48" t="s">
        <v>16</v>
      </c>
      <c r="F86" s="14">
        <v>1</v>
      </c>
      <c r="G86" s="17">
        <v>39820</v>
      </c>
      <c r="H86" s="29">
        <f t="shared" si="1"/>
        <v>39820</v>
      </c>
      <c r="I86" s="11" t="s">
        <v>8</v>
      </c>
      <c r="J86" s="11" t="s">
        <v>15</v>
      </c>
      <c r="K86" s="11" t="s">
        <v>9</v>
      </c>
    </row>
    <row r="87" spans="2:11" ht="183.75">
      <c r="B87" s="11">
        <v>78</v>
      </c>
      <c r="C87" s="11" t="s">
        <v>168</v>
      </c>
      <c r="D87" s="11" t="s">
        <v>169</v>
      </c>
      <c r="E87" s="48" t="s">
        <v>16</v>
      </c>
      <c r="F87" s="14">
        <v>1</v>
      </c>
      <c r="G87" s="17">
        <v>38940</v>
      </c>
      <c r="H87" s="29">
        <f t="shared" si="1"/>
        <v>38940</v>
      </c>
      <c r="I87" s="11" t="s">
        <v>8</v>
      </c>
      <c r="J87" s="11" t="s">
        <v>15</v>
      </c>
      <c r="K87" s="11" t="s">
        <v>9</v>
      </c>
    </row>
    <row r="88" spans="2:11" ht="183.75">
      <c r="B88" s="11">
        <v>79</v>
      </c>
      <c r="C88" s="11" t="s">
        <v>170</v>
      </c>
      <c r="D88" s="11" t="s">
        <v>171</v>
      </c>
      <c r="E88" s="48" t="s">
        <v>16</v>
      </c>
      <c r="F88" s="14">
        <v>1</v>
      </c>
      <c r="G88" s="17">
        <v>93390.00000000001</v>
      </c>
      <c r="H88" s="29">
        <f t="shared" si="1"/>
        <v>93390.00000000001</v>
      </c>
      <c r="I88" s="11" t="s">
        <v>8</v>
      </c>
      <c r="J88" s="11" t="s">
        <v>15</v>
      </c>
      <c r="K88" s="11" t="s">
        <v>9</v>
      </c>
    </row>
    <row r="89" spans="2:11" ht="183.75">
      <c r="B89" s="11">
        <v>80</v>
      </c>
      <c r="C89" s="11" t="s">
        <v>172</v>
      </c>
      <c r="D89" s="11" t="s">
        <v>173</v>
      </c>
      <c r="E89" s="48" t="s">
        <v>16</v>
      </c>
      <c r="F89" s="14">
        <v>1</v>
      </c>
      <c r="G89" s="17">
        <v>28930.000000000004</v>
      </c>
      <c r="H89" s="29">
        <f t="shared" si="1"/>
        <v>28930.000000000004</v>
      </c>
      <c r="I89" s="11" t="s">
        <v>8</v>
      </c>
      <c r="J89" s="11" t="s">
        <v>15</v>
      </c>
      <c r="K89" s="11" t="s">
        <v>9</v>
      </c>
    </row>
    <row r="90" spans="2:11" ht="183.75">
      <c r="B90" s="11">
        <v>81</v>
      </c>
      <c r="C90" s="11" t="s">
        <v>174</v>
      </c>
      <c r="D90" s="11" t="s">
        <v>175</v>
      </c>
      <c r="E90" s="48" t="s">
        <v>16</v>
      </c>
      <c r="F90" s="14">
        <v>1</v>
      </c>
      <c r="G90" s="17">
        <v>64570.00000000001</v>
      </c>
      <c r="H90" s="29">
        <f t="shared" si="1"/>
        <v>64570.00000000001</v>
      </c>
      <c r="I90" s="11" t="s">
        <v>8</v>
      </c>
      <c r="J90" s="11" t="s">
        <v>15</v>
      </c>
      <c r="K90" s="11" t="s">
        <v>9</v>
      </c>
    </row>
    <row r="91" spans="2:11" ht="183.75">
      <c r="B91" s="11">
        <v>82</v>
      </c>
      <c r="C91" s="11" t="s">
        <v>176</v>
      </c>
      <c r="D91" s="11" t="s">
        <v>177</v>
      </c>
      <c r="E91" s="48" t="s">
        <v>16</v>
      </c>
      <c r="F91" s="14">
        <v>1</v>
      </c>
      <c r="G91" s="17">
        <v>193270.00000000003</v>
      </c>
      <c r="H91" s="29">
        <f t="shared" si="1"/>
        <v>193270.00000000003</v>
      </c>
      <c r="I91" s="11" t="s">
        <v>8</v>
      </c>
      <c r="J91" s="11" t="s">
        <v>15</v>
      </c>
      <c r="K91" s="11" t="s">
        <v>9</v>
      </c>
    </row>
    <row r="92" spans="2:11" ht="131.25">
      <c r="B92" s="11">
        <v>83</v>
      </c>
      <c r="C92" s="11" t="s">
        <v>178</v>
      </c>
      <c r="D92" s="11" t="s">
        <v>179</v>
      </c>
      <c r="E92" s="48" t="s">
        <v>16</v>
      </c>
      <c r="F92" s="14">
        <v>1</v>
      </c>
      <c r="G92" s="17">
        <v>729190.0000000001</v>
      </c>
      <c r="H92" s="29">
        <f t="shared" si="1"/>
        <v>729190.0000000001</v>
      </c>
      <c r="I92" s="11" t="s">
        <v>8</v>
      </c>
      <c r="J92" s="11" t="s">
        <v>15</v>
      </c>
      <c r="K92" s="11" t="s">
        <v>9</v>
      </c>
    </row>
    <row r="93" spans="2:11" ht="131.25">
      <c r="B93" s="11">
        <v>84</v>
      </c>
      <c r="C93" s="11" t="s">
        <v>180</v>
      </c>
      <c r="D93" s="11" t="s">
        <v>181</v>
      </c>
      <c r="E93" s="48" t="s">
        <v>16</v>
      </c>
      <c r="F93" s="14">
        <v>1</v>
      </c>
      <c r="G93" s="17">
        <v>1669800.0000000002</v>
      </c>
      <c r="H93" s="29">
        <f t="shared" si="1"/>
        <v>1669800.0000000002</v>
      </c>
      <c r="I93" s="11" t="s">
        <v>8</v>
      </c>
      <c r="J93" s="11" t="s">
        <v>15</v>
      </c>
      <c r="K93" s="11" t="s">
        <v>9</v>
      </c>
    </row>
    <row r="94" spans="2:11" ht="131.25">
      <c r="B94" s="11">
        <v>85</v>
      </c>
      <c r="C94" s="11" t="s">
        <v>182</v>
      </c>
      <c r="D94" s="11" t="s">
        <v>183</v>
      </c>
      <c r="E94" s="48" t="s">
        <v>16</v>
      </c>
      <c r="F94" s="14">
        <v>1</v>
      </c>
      <c r="G94" s="17">
        <v>729190.0000000001</v>
      </c>
      <c r="H94" s="29">
        <f t="shared" si="1"/>
        <v>729190.0000000001</v>
      </c>
      <c r="I94" s="11" t="s">
        <v>8</v>
      </c>
      <c r="J94" s="11" t="s">
        <v>15</v>
      </c>
      <c r="K94" s="11" t="s">
        <v>9</v>
      </c>
    </row>
    <row r="95" spans="2:11" ht="131.25">
      <c r="B95" s="11">
        <v>86</v>
      </c>
      <c r="C95" s="11" t="s">
        <v>184</v>
      </c>
      <c r="D95" s="11" t="s">
        <v>185</v>
      </c>
      <c r="E95" s="48" t="s">
        <v>16</v>
      </c>
      <c r="F95" s="14">
        <v>1</v>
      </c>
      <c r="G95" s="17">
        <v>729190.0000000001</v>
      </c>
      <c r="H95" s="29">
        <f t="shared" si="1"/>
        <v>729190.0000000001</v>
      </c>
      <c r="I95" s="11" t="s">
        <v>8</v>
      </c>
      <c r="J95" s="11" t="s">
        <v>15</v>
      </c>
      <c r="K95" s="11" t="s">
        <v>9</v>
      </c>
    </row>
    <row r="96" spans="2:11" ht="131.25">
      <c r="B96" s="11">
        <v>87</v>
      </c>
      <c r="C96" s="11" t="s">
        <v>186</v>
      </c>
      <c r="D96" s="11" t="s">
        <v>187</v>
      </c>
      <c r="E96" s="48" t="s">
        <v>16</v>
      </c>
      <c r="F96" s="14">
        <v>1</v>
      </c>
      <c r="G96" s="17">
        <v>639870</v>
      </c>
      <c r="H96" s="29">
        <f t="shared" si="1"/>
        <v>639870</v>
      </c>
      <c r="I96" s="11" t="s">
        <v>8</v>
      </c>
      <c r="J96" s="11" t="s">
        <v>15</v>
      </c>
      <c r="K96" s="11" t="s">
        <v>9</v>
      </c>
    </row>
    <row r="97" spans="2:11" ht="131.25">
      <c r="B97" s="11">
        <v>88</v>
      </c>
      <c r="C97" s="11" t="s">
        <v>188</v>
      </c>
      <c r="D97" s="11" t="s">
        <v>189</v>
      </c>
      <c r="E97" s="48" t="s">
        <v>16</v>
      </c>
      <c r="F97" s="14">
        <v>4</v>
      </c>
      <c r="G97" s="17">
        <v>46200.00000000001</v>
      </c>
      <c r="H97" s="29">
        <f t="shared" si="1"/>
        <v>184800.00000000003</v>
      </c>
      <c r="I97" s="11" t="s">
        <v>8</v>
      </c>
      <c r="J97" s="11" t="s">
        <v>15</v>
      </c>
      <c r="K97" s="11" t="s">
        <v>9</v>
      </c>
    </row>
    <row r="98" spans="2:11" ht="210">
      <c r="B98" s="11">
        <v>89</v>
      </c>
      <c r="C98" s="11" t="s">
        <v>190</v>
      </c>
      <c r="D98" s="11" t="s">
        <v>191</v>
      </c>
      <c r="E98" s="48" t="s">
        <v>16</v>
      </c>
      <c r="F98" s="14">
        <v>1</v>
      </c>
      <c r="G98" s="17">
        <v>143000</v>
      </c>
      <c r="H98" s="29">
        <f t="shared" si="1"/>
        <v>143000</v>
      </c>
      <c r="I98" s="11" t="s">
        <v>8</v>
      </c>
      <c r="J98" s="11" t="s">
        <v>15</v>
      </c>
      <c r="K98" s="11" t="s">
        <v>9</v>
      </c>
    </row>
    <row r="99" spans="2:11" ht="210">
      <c r="B99" s="11">
        <v>90</v>
      </c>
      <c r="C99" s="11" t="s">
        <v>192</v>
      </c>
      <c r="D99" s="11" t="s">
        <v>193</v>
      </c>
      <c r="E99" s="48" t="s">
        <v>16</v>
      </c>
      <c r="F99" s="14">
        <v>1</v>
      </c>
      <c r="G99" s="17">
        <v>143000</v>
      </c>
      <c r="H99" s="29">
        <f t="shared" si="1"/>
        <v>143000</v>
      </c>
      <c r="I99" s="11" t="s">
        <v>8</v>
      </c>
      <c r="J99" s="11" t="s">
        <v>15</v>
      </c>
      <c r="K99" s="11" t="s">
        <v>9</v>
      </c>
    </row>
    <row r="100" spans="2:11" ht="210">
      <c r="B100" s="11">
        <v>91</v>
      </c>
      <c r="C100" s="11" t="s">
        <v>194</v>
      </c>
      <c r="D100" s="11" t="s">
        <v>195</v>
      </c>
      <c r="E100" s="48" t="s">
        <v>16</v>
      </c>
      <c r="F100" s="14">
        <v>1</v>
      </c>
      <c r="G100" s="17">
        <v>143000</v>
      </c>
      <c r="H100" s="29">
        <f t="shared" si="1"/>
        <v>143000</v>
      </c>
      <c r="I100" s="11" t="s">
        <v>8</v>
      </c>
      <c r="J100" s="11" t="s">
        <v>15</v>
      </c>
      <c r="K100" s="11" t="s">
        <v>9</v>
      </c>
    </row>
    <row r="101" spans="2:11" ht="131.25">
      <c r="B101" s="11">
        <v>92</v>
      </c>
      <c r="C101" s="27" t="s">
        <v>196</v>
      </c>
      <c r="D101" s="11" t="s">
        <v>197</v>
      </c>
      <c r="E101" s="48" t="s">
        <v>16</v>
      </c>
      <c r="F101" s="14">
        <v>1</v>
      </c>
      <c r="G101" s="17">
        <v>145000</v>
      </c>
      <c r="H101" s="29">
        <f t="shared" si="1"/>
        <v>145000</v>
      </c>
      <c r="I101" s="11" t="s">
        <v>8</v>
      </c>
      <c r="J101" s="11" t="s">
        <v>15</v>
      </c>
      <c r="K101" s="11" t="s">
        <v>9</v>
      </c>
    </row>
    <row r="102" spans="2:11" ht="183.75">
      <c r="B102" s="11">
        <v>93</v>
      </c>
      <c r="C102" s="49" t="s">
        <v>198</v>
      </c>
      <c r="D102" s="11" t="s">
        <v>199</v>
      </c>
      <c r="E102" s="48" t="s">
        <v>16</v>
      </c>
      <c r="F102" s="14">
        <v>1</v>
      </c>
      <c r="G102" s="17">
        <v>79310</v>
      </c>
      <c r="H102" s="29">
        <f t="shared" si="1"/>
        <v>79310</v>
      </c>
      <c r="I102" s="11" t="s">
        <v>8</v>
      </c>
      <c r="J102" s="11" t="s">
        <v>15</v>
      </c>
      <c r="K102" s="11" t="s">
        <v>9</v>
      </c>
    </row>
    <row r="103" spans="2:11" ht="288.75">
      <c r="B103" s="11">
        <v>94</v>
      </c>
      <c r="C103" s="49" t="s">
        <v>200</v>
      </c>
      <c r="D103" s="11" t="s">
        <v>201</v>
      </c>
      <c r="E103" s="48" t="s">
        <v>16</v>
      </c>
      <c r="F103" s="14">
        <v>1</v>
      </c>
      <c r="G103" s="17">
        <v>52800.00000000001</v>
      </c>
      <c r="H103" s="29">
        <f t="shared" si="1"/>
        <v>52800.00000000001</v>
      </c>
      <c r="I103" s="11" t="s">
        <v>8</v>
      </c>
      <c r="J103" s="11" t="s">
        <v>15</v>
      </c>
      <c r="K103" s="11" t="s">
        <v>9</v>
      </c>
    </row>
    <row r="104" spans="2:11" ht="288.75">
      <c r="B104" s="11">
        <v>95</v>
      </c>
      <c r="C104" s="49" t="s">
        <v>202</v>
      </c>
      <c r="D104" s="11" t="s">
        <v>203</v>
      </c>
      <c r="E104" s="48" t="s">
        <v>16</v>
      </c>
      <c r="F104" s="14">
        <v>1</v>
      </c>
      <c r="G104" s="17">
        <v>53570.00000000001</v>
      </c>
      <c r="H104" s="29">
        <f t="shared" si="1"/>
        <v>53570.00000000001</v>
      </c>
      <c r="I104" s="11" t="s">
        <v>8</v>
      </c>
      <c r="J104" s="11" t="s">
        <v>15</v>
      </c>
      <c r="K104" s="11" t="s">
        <v>9</v>
      </c>
    </row>
    <row r="105" spans="2:11" ht="131.25">
      <c r="B105" s="11">
        <v>96</v>
      </c>
      <c r="C105" s="11" t="s">
        <v>204</v>
      </c>
      <c r="D105" s="11" t="s">
        <v>205</v>
      </c>
      <c r="E105" s="48" t="s">
        <v>16</v>
      </c>
      <c r="F105" s="14">
        <v>1</v>
      </c>
      <c r="G105" s="17">
        <v>112090.00000000001</v>
      </c>
      <c r="H105" s="29">
        <f t="shared" si="1"/>
        <v>112090.00000000001</v>
      </c>
      <c r="I105" s="11" t="s">
        <v>8</v>
      </c>
      <c r="J105" s="11" t="s">
        <v>15</v>
      </c>
      <c r="K105" s="11" t="s">
        <v>9</v>
      </c>
    </row>
    <row r="106" spans="2:11" ht="183.75">
      <c r="B106" s="11">
        <v>97</v>
      </c>
      <c r="C106" s="49" t="s">
        <v>206</v>
      </c>
      <c r="D106" s="11" t="s">
        <v>207</v>
      </c>
      <c r="E106" s="48" t="s">
        <v>16</v>
      </c>
      <c r="F106" s="14">
        <v>1</v>
      </c>
      <c r="G106" s="17">
        <v>74800</v>
      </c>
      <c r="H106" s="29">
        <f t="shared" si="1"/>
        <v>74800</v>
      </c>
      <c r="I106" s="11" t="s">
        <v>8</v>
      </c>
      <c r="J106" s="11" t="s">
        <v>15</v>
      </c>
      <c r="K106" s="11" t="s">
        <v>9</v>
      </c>
    </row>
    <row r="107" spans="2:11" ht="183.75">
      <c r="B107" s="11">
        <v>98</v>
      </c>
      <c r="C107" s="49" t="s">
        <v>208</v>
      </c>
      <c r="D107" s="11" t="s">
        <v>209</v>
      </c>
      <c r="E107" s="48" t="s">
        <v>16</v>
      </c>
      <c r="F107" s="14">
        <v>1</v>
      </c>
      <c r="G107" s="17">
        <v>99220.00000000001</v>
      </c>
      <c r="H107" s="29">
        <f t="shared" si="1"/>
        <v>99220.00000000001</v>
      </c>
      <c r="I107" s="11" t="s">
        <v>8</v>
      </c>
      <c r="J107" s="11" t="s">
        <v>15</v>
      </c>
      <c r="K107" s="11" t="s">
        <v>9</v>
      </c>
    </row>
    <row r="108" spans="2:11" ht="236.25">
      <c r="B108" s="11">
        <v>99</v>
      </c>
      <c r="C108" s="49" t="s">
        <v>210</v>
      </c>
      <c r="D108" s="11" t="s">
        <v>211</v>
      </c>
      <c r="E108" s="48" t="s">
        <v>16</v>
      </c>
      <c r="F108" s="14">
        <v>1</v>
      </c>
      <c r="G108" s="17">
        <v>125400.00000000001</v>
      </c>
      <c r="H108" s="29">
        <f t="shared" si="1"/>
        <v>125400.00000000001</v>
      </c>
      <c r="I108" s="11" t="s">
        <v>8</v>
      </c>
      <c r="J108" s="11" t="s">
        <v>15</v>
      </c>
      <c r="K108" s="11" t="s">
        <v>9</v>
      </c>
    </row>
    <row r="109" spans="2:11" ht="288.75">
      <c r="B109" s="11">
        <v>100</v>
      </c>
      <c r="C109" s="11" t="s">
        <v>212</v>
      </c>
      <c r="D109" s="11" t="s">
        <v>213</v>
      </c>
      <c r="E109" s="48" t="s">
        <v>16</v>
      </c>
      <c r="F109" s="14">
        <v>1</v>
      </c>
      <c r="G109" s="17">
        <v>163350</v>
      </c>
      <c r="H109" s="29">
        <f t="shared" si="1"/>
        <v>163350</v>
      </c>
      <c r="I109" s="11" t="s">
        <v>8</v>
      </c>
      <c r="J109" s="11" t="s">
        <v>15</v>
      </c>
      <c r="K109" s="11" t="s">
        <v>9</v>
      </c>
    </row>
    <row r="110" spans="2:11" s="10" customFormat="1" ht="25.5">
      <c r="B110" s="5"/>
      <c r="C110" s="5" t="s">
        <v>21</v>
      </c>
      <c r="D110" s="26"/>
      <c r="E110" s="5"/>
      <c r="F110" s="7"/>
      <c r="G110" s="8"/>
      <c r="H110" s="9">
        <f>SUM(H6:H109)</f>
        <v>51673890</v>
      </c>
      <c r="I110" s="5"/>
      <c r="J110" s="5"/>
      <c r="K110" s="5"/>
    </row>
    <row r="112" spans="4:8" ht="26.25">
      <c r="D112" s="23" t="s">
        <v>19</v>
      </c>
      <c r="H112" s="20" t="s">
        <v>20</v>
      </c>
    </row>
  </sheetData>
  <sheetProtection/>
  <autoFilter ref="A5:K110"/>
  <mergeCells count="6">
    <mergeCell ref="I1:K1"/>
    <mergeCell ref="C3:H3"/>
    <mergeCell ref="C15:D15"/>
    <mergeCell ref="C27:E27"/>
    <mergeCell ref="C35:D35"/>
    <mergeCell ref="C45:D45"/>
  </mergeCells>
  <conditionalFormatting sqref="C80">
    <cfRule type="duplicateValues" priority="1" dxfId="1">
      <formula>AND(COUNTIF($C$80:$C$80,C80)&gt;1,NOT(ISBLANK(C80)))</formula>
    </cfRule>
  </conditionalFormatting>
  <printOptions/>
  <pageMargins left="0.1968503937007874" right="0.15748031496062992" top="0.1968503937007874" bottom="0.15748031496062992" header="0.11811023622047245" footer="0.2362204724409449"/>
  <pageSetup horizontalDpi="600" verticalDpi="600" orientation="landscape" paperSize="9" scale="27" r:id="rId1"/>
  <rowBreaks count="1" manualBreakCount="1">
    <brk id="29" max="12" man="1"/>
  </rowBreaks>
  <colBreaks count="2" manualBreakCount="2">
    <brk id="11" max="112" man="1"/>
    <brk id="12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Nelya</cp:lastModifiedBy>
  <cp:lastPrinted>2024-03-19T12:05:38Z</cp:lastPrinted>
  <dcterms:created xsi:type="dcterms:W3CDTF">2019-09-16T10:53:46Z</dcterms:created>
  <dcterms:modified xsi:type="dcterms:W3CDTF">2024-03-20T08:08:24Z</dcterms:modified>
  <cp:category/>
  <cp:version/>
  <cp:contentType/>
  <cp:contentStatus/>
</cp:coreProperties>
</file>