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85" activeTab="0"/>
  </bookViews>
  <sheets>
    <sheet name="Приложение 1" sheetId="1" r:id="rId1"/>
  </sheets>
  <definedNames>
    <definedName name="_xlnm.Print_Area" localSheetId="0">'Приложение 1'!$B$1:$M$76</definedName>
  </definedNames>
  <calcPr fullCalcOnLoad="1"/>
</workbook>
</file>

<file path=xl/sharedStrings.xml><?xml version="1.0" encoding="utf-8"?>
<sst xmlns="http://schemas.openxmlformats.org/spreadsheetml/2006/main" count="364" uniqueCount="140">
  <si>
    <t xml:space="preserve">Номер лота </t>
  </si>
  <si>
    <t xml:space="preserve">Ед. изм. </t>
  </si>
  <si>
    <t xml:space="preserve">Сумма (тенге) </t>
  </si>
  <si>
    <t xml:space="preserve">Кол-во </t>
  </si>
  <si>
    <t xml:space="preserve">Место поставки </t>
  </si>
  <si>
    <t xml:space="preserve">Срок поставки товара </t>
  </si>
  <si>
    <t>Условия оплаты</t>
  </si>
  <si>
    <t>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</si>
  <si>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</si>
  <si>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по факту поставки, согласно плана финансирования</t>
  </si>
  <si>
    <t xml:space="preserve">            Перечень и объемы закупаемых медицинских изделий  и лекарственных средств</t>
  </si>
  <si>
    <t>Техническая спецификация медицинских изделий и лекарственных средств</t>
  </si>
  <si>
    <t>Наименование  медицинских  изделий и лекарственных средств</t>
  </si>
  <si>
    <t>№ п/п</t>
  </si>
  <si>
    <t xml:space="preserve">    Цена  </t>
  </si>
  <si>
    <t>по заявке Заказчика (в течении 15 календарных дней)</t>
  </si>
  <si>
    <t>штука</t>
  </si>
  <si>
    <t>Реагенты для автоматической системы электрофореза MINICAP</t>
  </si>
  <si>
    <t xml:space="preserve">Набор для анализа белковых
фракций сыворотки крови
PROTEIN(E) 6 MAXI-
KIT из комплекта Система
капиллярного электрофореза
(6х250мл) +2 +30 С
</t>
  </si>
  <si>
    <t>Готовый набор реагентов, предназначен для разделения белковых фракций
сыворотки крови человека в щелочной среде (рН =9,9) на 6 подфракций и
выделением В1-В2 зоны, методом капиллятного электорофереза. Белки,
разделяются в кварцевых капиллярах, детектируются прямым
методом по поглощению на длине волны 200 нм. Исследование
проводится в автоматическом режиме с получением белкового профиля в
количественном и качественном диапазоне. Содержит: Буфер - Buffer
(готов к использованию) 6 фл. по 250 мл , Промывающий раствор - Wash
solution (концентрат) 3 фл., 25 мл ,Сегменты для разведения образцов -
Reagent cups 3 уп., 125 штук, Фильтры 3 шт, в инд.упак., Контейнеры для
использованных сегментов.</t>
  </si>
  <si>
    <t>упаковка</t>
  </si>
  <si>
    <t>Карты для определения группы крови АВО прямым и перекрестным методом и резус-фактора не менее чем двумя различными анти-D реагентами. Должна содержать не менее 8 микропробирок. В каждой микропробирке карты должны содержаться полимеризованные декстраны в буферной среде с консервантами, смешанные с различными реагентами. Тип микропробирки указан на лицевой этикетке карты: микропробирка A, микропробирка B, микропробирка AB, микропробирка DVI-, микропробирка DVI+, микропробирка Ctl., микропробирка N/A1, микропробирка N/B (A-B-AB-DVI--DVI+-Сtl.-N/A1-N/B). Микропробирка A должна содержать моноклональный реагент анти-A (IgM-антитела мышей, клон BIRMA-1). Микропробирка B должна содержать моноклональный реагент анти-B (IgM-антитела мышей, клон LB 2). Микропробирка AB должна содержать моноклональный реагент анти-AB (смесь IgM-антител мышей, клоны BIRMA-1, LB-2). Микропробирка DVI- должна содержать моноклональный реагент анти-D (IgM-антитела человека, клон RUM 1). Микропробирка DVI+ должна содержать моноклональный реагент анти-D (смесь IgG- и IgM-антител человека, клоны RUM 1, P3X61, MS-26). Данный моноклональный анти-D реагент выявляет слабый D и частичные варианты D-антигена, включая вариант DVI. Микропробирка Ctl. должна содержать буферный раствор без антител (контрольная микропробирка). Микропробирки N/A1 и N/B должны содержать буферный раствор без антител (определение группы крови AB0 перекрестной реакции с использованием стандартных эритроцитов A1, B).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автоматическим анализатором Octo-M. Упаковка №50</t>
  </si>
  <si>
    <t>Карта для проведения прямой и непрямой реакции Кумбса. Должна содержать не менее 8 микропробирок. На лицевой этикетке карты указан тип микропробирки - микропробирка AHG. Каждая микропробирка карты должна содержать полимеризованные декстраны в буферной среде с консервантами, смешанные с 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автоматическим анализатором Octo-M. Упаковка №50</t>
  </si>
  <si>
    <t xml:space="preserve">Раствор низкой ионной силы, 500мл флакон, к автоматическому анализатору Octo-M </t>
  </si>
  <si>
    <t>Раствор для приготовления суспензии эритроцитов объемом 500 мл. Флакон содержит буферный раствор низкой ионной силы. Должен быть совместим с автоматическим анализатором Octo-M.</t>
  </si>
  <si>
    <t xml:space="preserve">Контроль качества Акросс, упаковка 4фл*4 мл, к автоматическому анализатору Octo-M </t>
  </si>
  <si>
    <t xml:space="preserve">Набор реагентов для проведения контроля качества при иммуногематологических исследованиях. Содержит 4 пробирки с не менее 4 мл цельной крови в каждой со следующими антигенами эритроцитов и антиэритроцитарными антителами: Пробирка 1 – Группа A, R1R1 (D +, C +, e+), Kel1 антигены, антитела анти-B Пробирка 2 – Группа B, R1R2 (D +, C +, c+, E+, e+) антигены, антитела анти-A и анти-Kell 
Пробирка 3 – Группа AB, rr (c+, e+) антигены, антитела анти-D Пробирка 4 – Группа O, R2R2 (D +, c+, E+) антигены, антитела анти-A и анти-B Концентрация эритроцитов в каждой пробирке скорректирована до 25%-30%. Должен быть совместим с автоматическим анализатором Octo-M.
</t>
  </si>
  <si>
    <t xml:space="preserve">Промывочный раствор О Акросс 500 мл. Флакон, к автоматическому анализатору Octo-M </t>
  </si>
  <si>
    <t>Реагент в жидкой форме, готовый к использованию. Форма выпуска:  флакон в упаковке 1х500мл. Должен быть совместим с автоматическим анализатором Octo-M.</t>
  </si>
  <si>
    <t>Непрямой иммунофлюоресцентный анализ
для определения антител к ядерным и
цитоплазматическим антигенам (ANA) в
сыворотке крови человека</t>
  </si>
  <si>
    <t>Непрямой иммунофлюоресцентный анализ
для определения антител IgA или IgG к
эндомизию, трансглутаминазе 2 и
деамидизированному глиадину с
положительным контролем для IgA антител
IgA в сыворотке крови человека</t>
  </si>
  <si>
    <t>Непрямой иммунофлюоресцентный анализ
для определения IgG антител к нативным
ДНК в человеческой сыворотке</t>
  </si>
  <si>
    <t>Иммунодотинговый анализ для
качественного определения антител IgG к
M2, LKM1, LC1, SLA и F-Aktin в
человеческой сыворотке или плазме</t>
  </si>
  <si>
    <t>Иммунодотинговый анализ для
качественного определения антител IgG к
ядерным и цитоплазматическим антигенам
в человеческой сыворотке или плазме</t>
  </si>
  <si>
    <t>Непрямой иммунофлюоресцентный анализ
для определения IgG антител к
нейтрофильным цитоплазматическим
антигенам (ANCA) в человеческой
сыворотке</t>
  </si>
  <si>
    <t>Непрямой иммунофлюоресцентный анализ
для определения антител
(ANA/AMA/ASMA/PCA) в сыворотке крови
человека</t>
  </si>
  <si>
    <t>Непрямой иммунофлюоресцентный анализ
для определения антител IgG к островково
клеточным аутоантителам (ICA) в
сыворотке крови человека</t>
  </si>
  <si>
    <t>Набор ИФА-реагентов для определения
антител к ацетилхолиновому рецептору</t>
  </si>
  <si>
    <t>Непрямой иммунофлуоресцентный анализ
для определения антител к мышечно-
специфической тиросинкиназе (MuSK) в
сыворотке крови человека</t>
  </si>
  <si>
    <t>Иммунодотинговый анализ для
качественного определения антител IgG
и/или IgM к ганглиозидам в человеческой сыворотке</t>
  </si>
  <si>
    <t>Набор н-РИФ для определения антител к
аквапорину -4, 10х5 определений</t>
  </si>
  <si>
    <t>Myelin-oligodendrocyte glycoprotein (MOG).
Метод н-РИФ, 10х5</t>
  </si>
  <si>
    <t>iQM Картридж для исследования газов крови/гематокрита/
электролитов/ глюкозы/ молочной кислоты, 75 образцов
предназначен для проведения 75 исследований образцов
гепаринизированной цельной крови пациентов по
следующим параметрам: pH, pCO2, pO2, Na+, K+, Ca++ ,
гематокрита, глюкозе и лактату. После установки
картриджа на борт анализатора активируется встроенная
программа автономного проведения контроля качества при
выполнении дальнейших исследований. Габариты
216х76х152 мм, Вес 1,9 кг. Принцип измерения:
потенциометрия (pH, pCO2, Na+, K+, Ca++), амперометрия
(pO2, глюкоза, лактат), проводимость (гематокрит). Время
получения результата – 85 сек с момента подачи образца.
Срок службы на борту - 21 день</t>
  </si>
  <si>
    <t>Реагенты контроля качества: для проведения калибровки.
Упаковка содержит 4 уровня контроля по 5 ампул каждого.
CVP 1-2 - для проведения калибровки по
pH/pO2/pCO2/Na/K/Ca. CVP 3-4 для проведения
калибровки Hct. 4 уровня – 20 ампул в упаковке</t>
  </si>
  <si>
    <t>Мембраны для: референтного электрода</t>
  </si>
  <si>
    <t>Мембраны для: K-электрода</t>
  </si>
  <si>
    <t>Мембраны для: Ca-электрода</t>
  </si>
  <si>
    <t>Мембраны для: Cl-электрода</t>
  </si>
  <si>
    <t>Мембраны для: Na-электрода</t>
  </si>
  <si>
    <t>Мембраны для: pCO2-электрода</t>
  </si>
  <si>
    <t>Мембраны для: pO2-электрода</t>
  </si>
  <si>
    <t>Мембраны для: глюкозного электрода</t>
  </si>
  <si>
    <t>Мембраны для: лактатного электрода</t>
  </si>
  <si>
    <t>Гипохлорита-100мл</t>
  </si>
  <si>
    <t>Калибровочные растворы: tHb в упак. 4 амп</t>
  </si>
  <si>
    <t>Растворы для контроля качества AutoCheck: уровень 1 по 30 ампул в упаковке</t>
  </si>
  <si>
    <t>Растворы для контроля качества AutoCheck: уровень 2 по 30 ампул в упаковке</t>
  </si>
  <si>
    <t>Растворы для контроля качества AutoCheck: уровень 3 по 30 ампул в упаковке</t>
  </si>
  <si>
    <t>Растворы для контроля качества AutoCheck: уровень 4 по 30 ампул в упаковке</t>
  </si>
  <si>
    <t>Очистной раствор</t>
  </si>
  <si>
    <t>Калибровочный раствор 1-200 мл</t>
  </si>
  <si>
    <t>Калибровочный раствор 2-200 мл</t>
  </si>
  <si>
    <t>Растворы: промывочный-600мл.</t>
  </si>
  <si>
    <t xml:space="preserve">Баллоны с калибровочными газами: 1 </t>
  </si>
  <si>
    <t>Данный газ применяется для калибровки автоматического анализатора газов крови ABL800Flex. Процесс калибровки определяет и проверяет точность, с которой анализатор измеряет параметры. Таким образом, процесс важен для уверенности в достоверности результатов.  Калибровки выполняются на газах с известной концентрацией каждого из измеряемых параметров. Содержит смесь газов: 5.61 % CO2, 19.76 % O2; 74.64 % N2.</t>
  </si>
  <si>
    <t>Баллоны с калибровочными газами: 2</t>
  </si>
  <si>
    <t>Данный газ применяется для калибровки автоматического анализатора газов крови ABL800Flex. Процесс калибровки определяет и проверяет точность, с которой анализатор измеряет параметры. Таким образом, процесс важен для уверенности в достоверности результатов.  Калибровки выполняются на газах с известной концентрацией каждого из измеряемых параметров. Содержит смесь газов: 11.22 % CO2, &lt; 0.04 % O2; &gt; 88.74 % N2.</t>
  </si>
  <si>
    <t>Спектрометр термо  бумага для принтера в рулоне</t>
  </si>
  <si>
    <t xml:space="preserve">Спектрометрическая термографическая бумага, 8 рулонов
Используется в термо–принтере анализатора ABL800 FLEX для распечатки результатов анализа
</t>
  </si>
  <si>
    <t>Ловушка сгустков для капилляров, уп. (250 шт.)</t>
  </si>
  <si>
    <t>Коллектор для сгустков крови – одноразовый уловитель сгустков предназначен для  использования на капиллярах с целью предотвращения попадания сгустков или тканей в анализаторы серий ABL700 и ABL800 FLEX. Изготовлен из термопластика,  наконечник уловителя – люэровский, диаметр 4мм, конус 1,72о, диаметр капилляра – 1,4 -2,0 мм.</t>
  </si>
  <si>
    <t xml:space="preserve">Капилляры гепаринизированные </t>
  </si>
  <si>
    <t>Капилляры гепаринизированные с принадлежностями пластиковые объемом 100 мкл</t>
  </si>
  <si>
    <t>Шприцы Pico с сухим гепарином для взятия артериальной крови: Pico70 объемами 2.0 мл.</t>
  </si>
  <si>
    <t>Шприц гепаринизированный по электролитам, для аспирации проб, объем 1,5 мл. Предназначен для взятия артериальной крови.</t>
  </si>
  <si>
    <t>Тип пробы: сыворотка, плазма Время выполнения теста: 12 мин.</t>
  </si>
  <si>
    <t>набор</t>
  </si>
  <si>
    <t>Тип пробы: цельная кровь, плазма Время выполнения теста: 12 мин.</t>
  </si>
  <si>
    <t>Тип пробы: цельная кровь, сыворотка, плазма Время выполнения теста: 15 мин.</t>
  </si>
  <si>
    <t>Тип пробы: цельная кровь, сыворотка, плазма Время выполнения теста: 12 мин.</t>
  </si>
  <si>
    <t>ИТОГО:</t>
  </si>
  <si>
    <t>25 тестов</t>
  </si>
  <si>
    <t>Гелевая карта для определения группы крови АВО прямым и перекрестным методом и резус-фактора DVI-/DVI+, в упаковке 50 штук</t>
  </si>
  <si>
    <t xml:space="preserve">Гелевая карта для проведения прямой и непрямой пробы Кумбса (IgG+C3d), Упаковка №50, к автоматическому анализатору Octo-M </t>
  </si>
  <si>
    <t>Реагенты к анализатору AKLIDES иммунофлюресценции</t>
  </si>
  <si>
    <t>ANA plus к анализатору AKLIDES</t>
  </si>
  <si>
    <t>CytoBead CeliAK к анализатору AKLIDES</t>
  </si>
  <si>
    <t>nDNA к анализатору AKLIDES</t>
  </si>
  <si>
    <t>Medizym anti-CCP Ref к анализатору AKLIDES</t>
  </si>
  <si>
    <t>HepAK 7plus Dot к анализатору AKLIDES</t>
  </si>
  <si>
    <t>ANA 12 LINE к анализатору AKLIDES</t>
  </si>
  <si>
    <t>cANCA к анализатору AKLIDES</t>
  </si>
  <si>
    <t>Triple к анализатору AKLIDES</t>
  </si>
  <si>
    <t>ICA к анализатору AKLIDES</t>
  </si>
  <si>
    <t>Набор ИФА-реагентов для определения антител к ацетилхолиновому рецептору к анализатору AKLIDES</t>
  </si>
  <si>
    <t>Anti-MuSK IFA к анализатору AKLIDES</t>
  </si>
  <si>
    <t>Anti- Gangliosid Dot к анализатору AKLIDES</t>
  </si>
  <si>
    <t>Набор н-РИФ для определения антител к аквапорину -4, 10х5 определений  к анализатору AKLIDES</t>
  </si>
  <si>
    <t>Myelin-oligodendrocyte glycoprotein (MOG). Метод н-РИФ, 10х5  к анализатору AKLIDES</t>
  </si>
  <si>
    <t>Реагенты для системы автоматизированной AcrossSystem Octo-M  для иммуногематологических исследований</t>
  </si>
  <si>
    <t>Иммуноферментный анализ 
для количественного или
полуколичественного определения IgG
антитела к циклическому
цитруллинсодержащему пептиду (anti-CCP)
в человеческой сыворотке или плазме</t>
  </si>
  <si>
    <t xml:space="preserve"> Картридж с iQM
для исследования газов
крови/гематокрита/электролитов/
лактата/глюкозы GEM 3/3.5K
BG/ISE/GL 075 TEST IQM PAK
к анализатор газов
крови, электролитов и
метаболитов +15 +25 C </t>
  </si>
  <si>
    <t>Реагенты к анализатору КЩС  GEM Premier  3000, 3500</t>
  </si>
  <si>
    <t>Реагент контроля
качества GEM CVP (Изделие для
утверждения калибровки)
Multipak из комплекта
анализатора газов крови,
электролитов и метаболитов
(5х4х2,5мл) +2 +8 С</t>
  </si>
  <si>
    <t>Реагенты к анализатору КЩС "АBL 800FLEX"</t>
  </si>
  <si>
    <t>Коробка реф. Мембран (4 ед.) комплект: 4 мембранные чехла электродов, заполненные раствором электролита.
Электролит: содержит органические вещества, неорганические соли, консервант и ПАВ. Только для применения in vitro.</t>
  </si>
  <si>
    <t>Коробка мембран К электрода - комплект из 4 мембранированных чехла электродов, заполненные раствором электролита. Электролит содержит буфер, неорганические соли, органические вещества, кислоту и консерванты Только для применения in vitro</t>
  </si>
  <si>
    <t xml:space="preserve"> Коробка мембран Са электрода - комплект из 4 мембранированных чехла электродов, заполненные раствором электролита. Электролит содержит органические вещества, неорганические соли, буфер, консерванты и ПАВ. Только для применения in vitro</t>
  </si>
  <si>
    <t xml:space="preserve"> Коробка мембран Сl электрода - комплект из 4 мембранированных чехла электродов, заполненные раствором электролита. Электролит содержит, неорганические соли, органические вещества, гигроскопические вещества и консерванты. Только для применения in vitro</t>
  </si>
  <si>
    <t xml:space="preserve"> Коробка мембран Nа  электрода - комплект из 4 мембранированных чехла электродов, заполненные раствором электролита. Электролит содержит органические вещества, неорганические соли, консерванты и ПАВ. Только для применения in vitro</t>
  </si>
  <si>
    <t>Коробка мембран рCО2 электрода – комплект из 4 мембранированных чехла электродов, заполненные раствором электролита. Электролит содержит буфер, неорганические соли, гигроскопические вещества, консерванты и ПАВ. Только для применения in vitro</t>
  </si>
  <si>
    <t>Коробка мембран рО2 электрода - комплект из 4 мембранированных чехла электродов, заполненные раствором электролита. Электролит содержит органические вещества, неорганические соли и ПАВ. Только для применения in vitro</t>
  </si>
  <si>
    <t>Коробка мембран Glu  электрода - комплект из 4 мембранированных чехла электродов, заполненные раствором электролита. Электролит содержит буфер, неорганические соли, консерванты, ПАВ и вяжущую добавку. Только для применения in vitro</t>
  </si>
  <si>
    <t>Коробка мембран Lac  электрода - комплект из 4 мембранированных чехла электродов, заполненные раствором электролита. Электролит содержит буфер, неорганические соли, консерванты, ПАВ и вяжущую добавку. Только для применения in vitro</t>
  </si>
  <si>
    <t>Раствор гипохлорита – раствор для удаления белков и дезинфекции. Содержит гипохлорит натрия (670 ммоль/кг воды)</t>
  </si>
  <si>
    <t>tHb калибровочный раствор - калибровочный раствор общего гемоглобина. Используется для калибровки спектрофотометра анализатора и выполняется каждые 3 месяца.</t>
  </si>
  <si>
    <r>
      <t xml:space="preserve">Авто-измеритель 5+, уровень 1, красная  коробка из 30 ампул, для ABL700 и ABL800 FLEX – </t>
    </r>
    <r>
      <rPr>
        <b/>
        <sz val="20"/>
        <color indexed="8"/>
        <rFont val="Times New Roman"/>
        <family val="1"/>
      </rPr>
      <t>система контроля качества для оценки точности и прецизионности параметров и контрольных пределов, приведенных во вкладыше каждой коробки</t>
    </r>
    <r>
      <rPr>
        <sz val="20"/>
        <color indexed="8"/>
        <rFont val="Times New Roman"/>
        <family val="1"/>
      </rPr>
      <t>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</t>
    </r>
  </si>
  <si>
    <r>
      <t xml:space="preserve">Авто-измеритель 5+, уровень 2, желтая коробка из 30 ампул, для ABL700 и ABL800 FLEX – </t>
    </r>
    <r>
      <rPr>
        <b/>
        <sz val="20"/>
        <color indexed="8"/>
        <rFont val="Times New Roman"/>
        <family val="1"/>
      </rPr>
      <t>система контроля качества для оценки точности и прецизионности параметров и контрольных пределов, приведенных во вкладыше каждой коробки</t>
    </r>
    <r>
      <rPr>
        <sz val="20"/>
        <color indexed="8"/>
        <rFont val="Times New Roman"/>
        <family val="1"/>
      </rPr>
      <t>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</t>
    </r>
  </si>
  <si>
    <r>
      <t xml:space="preserve">Авто-измеритель 5+, уровень 3, синяя коробка из 30 ампул, для ABL700 и ABL800 FLEX – </t>
    </r>
    <r>
      <rPr>
        <b/>
        <sz val="20"/>
        <color indexed="8"/>
        <rFont val="Times New Roman"/>
        <family val="1"/>
      </rPr>
      <t>система контроля качества для оценки точности и прецизионности параметров и контрольных пределов, приведенных во вкладыше каждой коробки</t>
    </r>
    <r>
      <rPr>
        <sz val="20"/>
        <color indexed="8"/>
        <rFont val="Times New Roman"/>
        <family val="1"/>
      </rPr>
      <t>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</t>
    </r>
  </si>
  <si>
    <r>
      <t xml:space="preserve">Авто-измеритель 5+, уровень 4, зеленая коробка из 30 ампул, для ABL700 и ABL800 FLEX – </t>
    </r>
    <r>
      <rPr>
        <b/>
        <sz val="20"/>
        <color indexed="8"/>
        <rFont val="Times New Roman"/>
        <family val="1"/>
      </rPr>
      <t>система контроля качества для оценки точности и прецизионности параметров и контрольных пределов, приведенных во вкладыше каждой коробки</t>
    </r>
    <r>
      <rPr>
        <sz val="20"/>
        <color indexed="8"/>
        <rFont val="Times New Roman"/>
        <family val="1"/>
      </rPr>
      <t>. Для применения авторизованным персоналом. Одна ампула содержит 0,7 мл контрольного раствора. Контрольный раствор – это водный раствор, который содержит биологический буфер, соли и консерванты, и эквилибрирован кислородом и углекислым газом.</t>
    </r>
  </si>
  <si>
    <t xml:space="preserve">Очищающий раствор 175 мл., 
Раствор для очистки
Использование: Для автоматической очистки жидкой транспортной системы  или оператором
Количество: 175 мл.
Состав: соль, буфер, антикоагулянт, консерванты и сурфектанты    
</t>
  </si>
  <si>
    <t>Калибровочный раствор 1 , 200 мл., 
Использование: Для калибровки pH, электродов электролита и метаболита.
 Количество  200 мл.
Состав: Вещество K+(Концентрация: 4ммоль/л), Na+ (Концентрация: 145ммоль/л), Ca2+ (Концентрация: 1,25ммоль/л), Cl-  (Концентрация: 102ммоль/л), cGlu (Концентрация: 10ммоль/л), cLac (Концентрация: 4ммоль/л), buffer (Концентрация: Maintains a pH of 7.40)</t>
  </si>
  <si>
    <t xml:space="preserve">  раствор для промывания 
Использование: Для полоскания жидкой транспортной системы после каждого измерения или калибровки 
Объем: 600 мл.
Состав: соль, буфер, антикоагулянт, консерванты и сурфектанты    
Хранение: хранить  при температуре   2-32°С (36-90°F)
Прочность: Дата истечения срока и номер товара указаны на отдельном ярлыке. 
При хранение 2-32°С (36-90°F), S 4970 может быть использован в течении 25 месяцев с даты производства, если товар не распакован
</t>
  </si>
  <si>
    <t xml:space="preserve">Калибровочный раствор 2 , 200 мл., Использование: Для калибровки pH, электродов электролита и метаболита.
 Количество  200 мл.
 Состав: Вещество K+(Концентрация: 40ммоль/л), Na+ (Концентрация: 20ммоль/л), Ca2+ (Концентрация: 5ммоль/л), Cl-  (Концентрация: 50ммоль/л), cGlu (Концентрация: 10ммоль/л), cLac (Концентрация: 4ммоль/л), buffer (Концентрация: Maintains a pH of 6,9)
</t>
  </si>
  <si>
    <t>Реагенты для портативного флуоресцентного анализатора i-CHROMA Reader II</t>
  </si>
  <si>
    <t xml:space="preserve">Tn I (Troponin I) тропонин I, 25 тестов </t>
  </si>
  <si>
    <t xml:space="preserve">D-Dimer Д-Димер, 25 тестов </t>
  </si>
  <si>
    <t>ß-hCG (Human chorionic gonadotropin) общий бета хорионический гонадотропин, 25 тестов</t>
  </si>
  <si>
    <t>NT-proBNP ** Мозговой натрийуретический пептид NT-proBNP, 25 тестов</t>
  </si>
  <si>
    <t xml:space="preserve">Кальпротектин </t>
  </si>
  <si>
    <t>i-CHROMA™ PCT (Procalcitonin) прокальцитонин,10 тестов</t>
  </si>
  <si>
    <t>Председатель тендерной комиссии</t>
  </si>
  <si>
    <t>Е. Ш. Нурлыбаев</t>
  </si>
  <si>
    <r>
      <t>Нить хирургическая рассасывающаяся, полигликолидная</t>
    </r>
    <r>
      <rPr>
        <sz val="20"/>
        <color indexed="8"/>
        <rFont val="Times New Roman"/>
        <family val="1"/>
      </rPr>
      <t>, c покрытием, цвет окрашенный (фиолетовый), размерами USP 0, EP3.5, с иглой 1/2 40мм, длиной 90 см., стерильная, однократного применения.</t>
    </r>
  </si>
  <si>
    <t>Нить хирургическая  стерильная, синтетическая, рассасывающаяся, плетенная, состоящая из полимера гликолевой кислоты, с покрытием облегчающим проведение нити через ткани из резолактона, (смесь поликапролактона и стеарата кальция не менее 1%). Цвет нити фиолетовый, для улучшения визуализации в ране. Нить должна сохранять прочности на разрыв IN VIVO 80% через 7 дней,  50% через 21 дней, 25% через 30-35 дней, полное рассасывание 60 - 90 дней. ысокопрочный сплав стали (высокий уровень сопротивляемости к межкристаллитной коррозии, упругая) обеспечивает повышенную устойчивость к необратимой деформации (изгибу) не менее 4,6 Н/cм, что предотвращает необходимость замены иглы.  Игла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плотные ткани. Покрытие  инертно, лишено антигенной активности и апирогенно. нить фиолетовая, игла  колющая, сталь иглы марки AISI 302 и 304, покрытая силиконом HR 40мм, USP 0 (M3,5), не менее 88.5 см и не более 90,5 см, 1/2 окр., без продольных борозд на внутренней поверхности иглы. Срок годности 5 лет, после стерилилизации. Метод стерилизации этилен оксид. Н</t>
  </si>
  <si>
    <r>
      <t>Нить хирургическая рассасывающаяся, полигликолидная, c покрытием, цвет окрашенный (фиолетовый), размерами</t>
    </r>
    <r>
      <rPr>
        <sz val="20"/>
        <color indexed="8"/>
        <rFont val="Times New Roman"/>
        <family val="1"/>
      </rPr>
      <t xml:space="preserve"> USP 1, EP 4, с иглой 1/2 40 мм, длиной 90 см., стерильная, однократного применения.</t>
    </r>
  </si>
  <si>
    <t xml:space="preserve">Нить хирургическая  стерильная, синтетическая, рассасывающаяся, плетенная, состоящая из полимера гликолевой кислоты, с покрытием облегчающим проведение нити через ткани из резолактона, (смесь поликапролактона и стеарата кальция не менее 1%). Цвет нити фиолетовый, для улучшения визуализации в ране. Нить должна сохранять прочности на разрыв IN VIVO 80% через 7 дней,  50% через 21 дней, 25% через 30-35 дней, полное рассасывание 60 - 90 дней. ысокопрочный сплав стали (высокий уровень сопротивляемости к межкристаллитной коррозии, упругая) обеспечивает повышенную устойчивость к необратимой деформации (изгибу) не менее 4,6 Н/cм, что предотвращает необходимость замены иглы.  Игла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плотные ткани. Покрытие  инертно, лишено антигенной активности и апирогенно. нить фиолетовая, игла  колющая, сталь иглы марки AISI 302 и 304, покрытая силиконом HR 40мм, USP 1 M4), не менее 88.5 см и не более 90,5 см, 1/2 окр., без продольных борозд на внутренней поверхности иглы. Срок годности 5 лет, после стерилилизации. Метод стерилизации этилен оксид. </t>
  </si>
  <si>
    <t>Бинт марлевый нестерильный, размер 7 м*14 см</t>
  </si>
  <si>
    <t>Микропланшет для приготовления суспензии 96 лунок для анализатора Octo-M Акросс. Микропланшет. Материал : полистерол. 96 лунок. Не менее 50 шт в упаковке. Предназначен для приготовления суспензии эритроцитов при проведении исследований на автоматическом анализаторе Octo-M.</t>
  </si>
  <si>
    <t xml:space="preserve">Микропланшет для приготовления суспензии 96 лунок для анализатора Octo-M Акросс, упаковка № 50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</si>
</sst>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\ _₽_-;\-* #,##0\ _₽_-;_-* &quot;-&quot;??\ _₽_-;_-@_-"/>
    <numFmt numFmtId="179" formatCode="#,##0.0"/>
    <numFmt numFmtId="180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Calibri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Calibri"/>
      <family val="2"/>
    </font>
    <font>
      <b/>
      <sz val="2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13" applyNumberFormat="0" applyAlignment="0" applyProtection="0"/>
    <xf numFmtId="0" fontId="11" fillId="48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 horizontal="center"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4" fontId="46" fillId="0" borderId="0" xfId="139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3" fontId="47" fillId="0" borderId="19" xfId="0" applyNumberFormat="1" applyFont="1" applyFill="1" applyBorder="1" applyAlignment="1">
      <alignment horizontal="center" vertical="center"/>
    </xf>
    <xf numFmtId="4" fontId="47" fillId="0" borderId="19" xfId="139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113" applyFont="1" applyFill="1" applyBorder="1" applyAlignment="1">
      <alignment horizontal="center" vertical="center" wrapText="1"/>
      <protection/>
    </xf>
    <xf numFmtId="3" fontId="48" fillId="0" borderId="19" xfId="0" applyNumberFormat="1" applyFont="1" applyFill="1" applyBorder="1" applyAlignment="1">
      <alignment horizontal="center" vertical="center" wrapText="1"/>
    </xf>
    <xf numFmtId="4" fontId="48" fillId="0" borderId="19" xfId="139" applyNumberFormat="1" applyFont="1" applyFill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4" fontId="46" fillId="0" borderId="19" xfId="139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4" fontId="21" fillId="0" borderId="19" xfId="139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4" fontId="46" fillId="0" borderId="19" xfId="139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4" fontId="46" fillId="0" borderId="0" xfId="139" applyNumberFormat="1" applyFont="1" applyFill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21" fillId="0" borderId="19" xfId="114" applyFont="1" applyFill="1" applyBorder="1" applyAlignment="1" applyProtection="1">
      <alignment horizontal="center" vertical="center" wrapText="1"/>
      <protection locked="0"/>
    </xf>
    <xf numFmtId="0" fontId="48" fillId="0" borderId="19" xfId="118" applyFont="1" applyFill="1" applyBorder="1" applyAlignment="1">
      <alignment horizontal="center" vertical="center" wrapText="1"/>
      <protection/>
    </xf>
    <xf numFmtId="0" fontId="21" fillId="0" borderId="19" xfId="118" applyFont="1" applyFill="1" applyBorder="1" applyAlignment="1">
      <alignment horizontal="center" vertical="center" wrapText="1"/>
      <protection/>
    </xf>
    <xf numFmtId="49" fontId="46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114" applyFont="1" applyFill="1" applyBorder="1" applyAlignment="1">
      <alignment horizontal="center" vertical="center" wrapText="1"/>
      <protection/>
    </xf>
    <xf numFmtId="49" fontId="22" fillId="0" borderId="19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0" fillId="0" borderId="19" xfId="125" applyNumberFormat="1" applyFont="1" applyFill="1" applyBorder="1" applyAlignment="1">
      <alignment vertical="center" wrapText="1"/>
      <protection/>
    </xf>
    <xf numFmtId="0" fontId="48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0" fillId="0" borderId="19" xfId="114" applyFont="1" applyFill="1" applyBorder="1" applyAlignment="1">
      <alignment vertical="center" wrapText="1"/>
      <protection/>
    </xf>
    <xf numFmtId="0" fontId="50" fillId="0" borderId="19" xfId="118" applyFont="1" applyFill="1" applyBorder="1" applyAlignment="1">
      <alignment vertical="center" wrapText="1"/>
      <protection/>
    </xf>
    <xf numFmtId="0" fontId="50" fillId="0" borderId="21" xfId="125" applyNumberFormat="1" applyFont="1" applyFill="1" applyBorder="1" applyAlignment="1">
      <alignment vertical="center" wrapText="1"/>
      <protection/>
    </xf>
    <xf numFmtId="0" fontId="50" fillId="0" borderId="19" xfId="118" applyFont="1" applyFill="1" applyBorder="1" applyAlignment="1">
      <alignment vertical="center" wrapText="1"/>
      <protection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0" fillId="0" borderId="20" xfId="118" applyFont="1" applyFill="1" applyBorder="1" applyAlignment="1">
      <alignment horizontal="left" vertical="center" wrapText="1"/>
      <protection/>
    </xf>
    <xf numFmtId="0" fontId="50" fillId="0" borderId="22" xfId="118" applyFont="1" applyFill="1" applyBorder="1" applyAlignment="1">
      <alignment horizontal="left" vertical="center" wrapText="1"/>
      <protection/>
    </xf>
    <xf numFmtId="0" fontId="50" fillId="0" borderId="21" xfId="118" applyFont="1" applyFill="1" applyBorder="1" applyAlignment="1">
      <alignment horizontal="left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50" fillId="0" borderId="20" xfId="125" applyNumberFormat="1" applyFont="1" applyFill="1" applyBorder="1" applyAlignment="1">
      <alignment horizontal="left" vertical="center" wrapText="1"/>
      <protection/>
    </xf>
    <xf numFmtId="0" fontId="50" fillId="0" borderId="22" xfId="125" applyNumberFormat="1" applyFont="1" applyFill="1" applyBorder="1" applyAlignment="1">
      <alignment horizontal="left" vertical="center" wrapText="1"/>
      <protection/>
    </xf>
    <xf numFmtId="0" fontId="50" fillId="0" borderId="20" xfId="114" applyFont="1" applyFill="1" applyBorder="1" applyAlignment="1">
      <alignment horizontal="left" vertical="center" wrapText="1"/>
      <protection/>
    </xf>
    <xf numFmtId="0" fontId="50" fillId="0" borderId="22" xfId="114" applyFont="1" applyFill="1" applyBorder="1" applyAlignment="1">
      <alignment horizontal="left" vertical="center" wrapText="1"/>
      <protection/>
    </xf>
    <xf numFmtId="0" fontId="50" fillId="0" borderId="21" xfId="114" applyFont="1" applyFill="1" applyBorder="1" applyAlignment="1">
      <alignment horizontal="left" vertical="center" wrapText="1"/>
      <protection/>
    </xf>
    <xf numFmtId="0" fontId="50" fillId="0" borderId="20" xfId="118" applyFont="1" applyFill="1" applyBorder="1" applyAlignment="1">
      <alignment horizontal="left" vertical="center" wrapText="1"/>
      <protection/>
    </xf>
    <xf numFmtId="0" fontId="50" fillId="0" borderId="22" xfId="118" applyFont="1" applyFill="1" applyBorder="1" applyAlignment="1">
      <alignment horizontal="left" vertical="center" wrapText="1"/>
      <protection/>
    </xf>
    <xf numFmtId="0" fontId="50" fillId="0" borderId="21" xfId="118" applyFont="1" applyFill="1" applyBorder="1" applyAlignment="1">
      <alignment horizontal="left" vertical="center" wrapText="1"/>
      <protection/>
    </xf>
  </cellXfs>
  <cellStyles count="13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0" xfId="112"/>
    <cellStyle name="Обычный 34" xfId="113"/>
    <cellStyle name="Обычный 4" xfId="114"/>
    <cellStyle name="Обычный 40" xfId="115"/>
    <cellStyle name="Обычный 43" xfId="116"/>
    <cellStyle name="Обычный 46" xfId="117"/>
    <cellStyle name="Обычный 5" xfId="118"/>
    <cellStyle name="Обычный 52" xfId="119"/>
    <cellStyle name="Обычный 57" xfId="120"/>
    <cellStyle name="Обычный 6" xfId="121"/>
    <cellStyle name="Обычный 7" xfId="122"/>
    <cellStyle name="Обычный 8" xfId="123"/>
    <cellStyle name="Обычный 9" xfId="124"/>
    <cellStyle name="Обычный_Лист1 3" xfId="125"/>
    <cellStyle name="Followed Hyperlink" xfId="126"/>
    <cellStyle name="Плохой" xfId="127"/>
    <cellStyle name="Плохой 2" xfId="128"/>
    <cellStyle name="Пояснение" xfId="129"/>
    <cellStyle name="Пояснение 2" xfId="130"/>
    <cellStyle name="Примечание" xfId="131"/>
    <cellStyle name="Примечание 2" xfId="132"/>
    <cellStyle name="Percent" xfId="133"/>
    <cellStyle name="Связанная ячейка" xfId="134"/>
    <cellStyle name="Связанная ячейка 2" xfId="135"/>
    <cellStyle name="Стиль 1" xfId="136"/>
    <cellStyle name="Текст предупреждения" xfId="137"/>
    <cellStyle name="Текст предупреждения 2" xfId="138"/>
    <cellStyle name="Comma" xfId="139"/>
    <cellStyle name="Comma [0]" xfId="140"/>
    <cellStyle name="Финансовый 2" xfId="141"/>
    <cellStyle name="Финансовый 2 2" xfId="142"/>
    <cellStyle name="Финансовый 2 3 2 8" xfId="143"/>
    <cellStyle name="Хороший" xfId="144"/>
    <cellStyle name="Хороший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40" zoomScaleNormal="40" zoomScaleSheetLayoutView="4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9.140625" defaultRowHeight="15"/>
  <cols>
    <col min="1" max="1" width="0.85546875" style="6" customWidth="1"/>
    <col min="2" max="2" width="10.140625" style="6" customWidth="1"/>
    <col min="3" max="3" width="51.8515625" style="6" customWidth="1"/>
    <col min="4" max="4" width="165.7109375" style="6" customWidth="1"/>
    <col min="5" max="5" width="24.140625" style="6" customWidth="1"/>
    <col min="6" max="6" width="25.7109375" style="29" customWidth="1"/>
    <col min="7" max="7" width="34.7109375" style="30" customWidth="1"/>
    <col min="8" max="8" width="44.28125" style="31" customWidth="1"/>
    <col min="9" max="9" width="56.28125" style="6" customWidth="1"/>
    <col min="10" max="10" width="41.421875" style="6" customWidth="1"/>
    <col min="11" max="11" width="53.140625" style="6" customWidth="1"/>
    <col min="12" max="12" width="9.140625" style="1" customWidth="1"/>
    <col min="13" max="16384" width="9.140625" style="6" customWidth="1"/>
  </cols>
  <sheetData>
    <row r="1" spans="1:11" ht="39.75" customHeight="1">
      <c r="A1" s="1"/>
      <c r="B1" s="1"/>
      <c r="C1" s="1"/>
      <c r="D1" s="2"/>
      <c r="E1" s="1"/>
      <c r="F1" s="3"/>
      <c r="G1" s="4"/>
      <c r="H1" s="5"/>
      <c r="I1" s="56" t="s">
        <v>7</v>
      </c>
      <c r="J1" s="56"/>
      <c r="K1" s="56"/>
    </row>
    <row r="2" spans="1:11" ht="26.25">
      <c r="A2" s="1"/>
      <c r="B2" s="1"/>
      <c r="C2" s="1"/>
      <c r="D2" s="2"/>
      <c r="E2" s="1"/>
      <c r="F2" s="3"/>
      <c r="G2" s="4"/>
      <c r="H2" s="5"/>
      <c r="I2" s="1"/>
      <c r="J2" s="1"/>
      <c r="K2" s="1"/>
    </row>
    <row r="3" spans="1:11" ht="26.25">
      <c r="A3" s="1"/>
      <c r="B3" s="1"/>
      <c r="C3" s="56" t="s">
        <v>10</v>
      </c>
      <c r="D3" s="56"/>
      <c r="E3" s="56"/>
      <c r="F3" s="56"/>
      <c r="G3" s="56"/>
      <c r="H3" s="56"/>
      <c r="I3" s="1"/>
      <c r="J3" s="1"/>
      <c r="K3" s="1"/>
    </row>
    <row r="4" spans="1:11" ht="26.25">
      <c r="A4" s="1"/>
      <c r="B4" s="1"/>
      <c r="C4" s="1"/>
      <c r="D4" s="2"/>
      <c r="E4" s="1"/>
      <c r="F4" s="3"/>
      <c r="G4" s="4"/>
      <c r="H4" s="5"/>
      <c r="I4" s="1"/>
      <c r="J4" s="1"/>
      <c r="K4" s="1"/>
    </row>
    <row r="5" spans="1:12" s="12" customFormat="1" ht="144.75" customHeight="1">
      <c r="A5" s="42" t="s">
        <v>0</v>
      </c>
      <c r="B5" s="7" t="s">
        <v>13</v>
      </c>
      <c r="C5" s="7" t="s">
        <v>12</v>
      </c>
      <c r="D5" s="8" t="s">
        <v>11</v>
      </c>
      <c r="E5" s="7" t="s">
        <v>1</v>
      </c>
      <c r="F5" s="9" t="s">
        <v>3</v>
      </c>
      <c r="G5" s="10" t="s">
        <v>14</v>
      </c>
      <c r="H5" s="11" t="s">
        <v>2</v>
      </c>
      <c r="I5" s="7" t="s">
        <v>4</v>
      </c>
      <c r="J5" s="7" t="s">
        <v>5</v>
      </c>
      <c r="K5" s="7" t="s">
        <v>6</v>
      </c>
      <c r="L5" s="32"/>
    </row>
    <row r="6" spans="1:12" s="12" customFormat="1" ht="25.5" customHeight="1">
      <c r="A6" s="32"/>
      <c r="B6" s="62" t="s">
        <v>17</v>
      </c>
      <c r="C6" s="63"/>
      <c r="D6" s="64"/>
      <c r="E6" s="49"/>
      <c r="F6" s="9"/>
      <c r="G6" s="10"/>
      <c r="H6" s="11"/>
      <c r="I6" s="7"/>
      <c r="J6" s="7"/>
      <c r="K6" s="7"/>
      <c r="L6" s="32"/>
    </row>
    <row r="7" spans="2:11" ht="312" customHeight="1">
      <c r="B7" s="13">
        <v>1</v>
      </c>
      <c r="C7" s="13" t="s">
        <v>18</v>
      </c>
      <c r="D7" s="17" t="s">
        <v>19</v>
      </c>
      <c r="E7" s="13" t="s">
        <v>20</v>
      </c>
      <c r="F7" s="15">
        <v>2</v>
      </c>
      <c r="G7" s="16">
        <v>694154</v>
      </c>
      <c r="H7" s="17">
        <f>F7*G7</f>
        <v>1388308</v>
      </c>
      <c r="I7" s="13" t="s">
        <v>8</v>
      </c>
      <c r="J7" s="13" t="s">
        <v>15</v>
      </c>
      <c r="K7" s="13" t="s">
        <v>9</v>
      </c>
    </row>
    <row r="8" spans="2:11" ht="43.5" customHeight="1">
      <c r="B8" s="57" t="s">
        <v>99</v>
      </c>
      <c r="C8" s="58"/>
      <c r="D8" s="58"/>
      <c r="E8" s="48"/>
      <c r="F8" s="43"/>
      <c r="G8" s="43"/>
      <c r="H8" s="17"/>
      <c r="I8" s="13"/>
      <c r="J8" s="13"/>
      <c r="K8" s="13"/>
    </row>
    <row r="9" spans="2:11" ht="409.5">
      <c r="B9" s="13">
        <v>2</v>
      </c>
      <c r="C9" s="14" t="s">
        <v>82</v>
      </c>
      <c r="D9" s="44" t="s">
        <v>21</v>
      </c>
      <c r="E9" s="33" t="s">
        <v>20</v>
      </c>
      <c r="F9" s="18">
        <v>67</v>
      </c>
      <c r="G9" s="19">
        <v>76180</v>
      </c>
      <c r="H9" s="17">
        <f aca="true" t="shared" si="0" ref="H9:H68">F9*G9</f>
        <v>5104060</v>
      </c>
      <c r="I9" s="13" t="s">
        <v>8</v>
      </c>
      <c r="J9" s="13" t="s">
        <v>15</v>
      </c>
      <c r="K9" s="13" t="s">
        <v>9</v>
      </c>
    </row>
    <row r="10" spans="2:11" ht="276" customHeight="1">
      <c r="B10" s="13">
        <v>3</v>
      </c>
      <c r="C10" s="14" t="s">
        <v>83</v>
      </c>
      <c r="D10" s="20" t="s">
        <v>22</v>
      </c>
      <c r="E10" s="33" t="s">
        <v>20</v>
      </c>
      <c r="F10" s="21">
        <v>15</v>
      </c>
      <c r="G10" s="22">
        <v>100450</v>
      </c>
      <c r="H10" s="17">
        <f t="shared" si="0"/>
        <v>1506750</v>
      </c>
      <c r="I10" s="13" t="s">
        <v>8</v>
      </c>
      <c r="J10" s="13" t="s">
        <v>15</v>
      </c>
      <c r="K10" s="13" t="s">
        <v>9</v>
      </c>
    </row>
    <row r="11" spans="2:11" ht="147.75" customHeight="1">
      <c r="B11" s="13">
        <v>4</v>
      </c>
      <c r="C11" s="14" t="s">
        <v>23</v>
      </c>
      <c r="D11" s="14" t="s">
        <v>24</v>
      </c>
      <c r="E11" s="33" t="s">
        <v>20</v>
      </c>
      <c r="F11" s="18">
        <v>8</v>
      </c>
      <c r="G11" s="19">
        <v>82896</v>
      </c>
      <c r="H11" s="17">
        <f t="shared" si="0"/>
        <v>663168</v>
      </c>
      <c r="I11" s="13" t="s">
        <v>8</v>
      </c>
      <c r="J11" s="13" t="s">
        <v>15</v>
      </c>
      <c r="K11" s="13" t="s">
        <v>9</v>
      </c>
    </row>
    <row r="12" spans="2:11" ht="262.5">
      <c r="B12" s="13">
        <v>5</v>
      </c>
      <c r="C12" s="20" t="s">
        <v>25</v>
      </c>
      <c r="D12" s="23" t="s">
        <v>26</v>
      </c>
      <c r="E12" s="33" t="s">
        <v>20</v>
      </c>
      <c r="F12" s="24">
        <v>4</v>
      </c>
      <c r="G12" s="25">
        <v>173250</v>
      </c>
      <c r="H12" s="17">
        <f t="shared" si="0"/>
        <v>693000</v>
      </c>
      <c r="I12" s="13" t="s">
        <v>8</v>
      </c>
      <c r="J12" s="13" t="s">
        <v>15</v>
      </c>
      <c r="K12" s="13" t="s">
        <v>9</v>
      </c>
    </row>
    <row r="13" spans="2:11" ht="178.5" customHeight="1">
      <c r="B13" s="13">
        <v>6</v>
      </c>
      <c r="C13" s="6" t="s">
        <v>139</v>
      </c>
      <c r="D13" s="20" t="s">
        <v>138</v>
      </c>
      <c r="E13" s="33" t="s">
        <v>20</v>
      </c>
      <c r="F13" s="18">
        <v>2</v>
      </c>
      <c r="G13" s="19">
        <v>105000</v>
      </c>
      <c r="H13" s="17">
        <f t="shared" si="0"/>
        <v>210000</v>
      </c>
      <c r="I13" s="13" t="s">
        <v>8</v>
      </c>
      <c r="J13" s="13" t="s">
        <v>15</v>
      </c>
      <c r="K13" s="13" t="s">
        <v>9</v>
      </c>
    </row>
    <row r="14" spans="2:11" ht="131.25">
      <c r="B14" s="13">
        <v>7</v>
      </c>
      <c r="C14" s="26" t="s">
        <v>27</v>
      </c>
      <c r="D14" s="13" t="s">
        <v>28</v>
      </c>
      <c r="E14" s="33" t="s">
        <v>20</v>
      </c>
      <c r="F14" s="18">
        <v>7</v>
      </c>
      <c r="G14" s="19">
        <v>32340</v>
      </c>
      <c r="H14" s="17">
        <f t="shared" si="0"/>
        <v>226380</v>
      </c>
      <c r="I14" s="13" t="s">
        <v>8</v>
      </c>
      <c r="J14" s="13" t="s">
        <v>15</v>
      </c>
      <c r="K14" s="13" t="s">
        <v>9</v>
      </c>
    </row>
    <row r="15" spans="2:11" ht="39" customHeight="1">
      <c r="B15" s="59" t="s">
        <v>84</v>
      </c>
      <c r="C15" s="60"/>
      <c r="D15" s="61"/>
      <c r="E15" s="46"/>
      <c r="F15" s="18"/>
      <c r="G15" s="19"/>
      <c r="H15" s="17"/>
      <c r="I15" s="13"/>
      <c r="J15" s="13"/>
      <c r="K15" s="13"/>
    </row>
    <row r="16" spans="2:11" ht="131.25">
      <c r="B16" s="13">
        <v>8</v>
      </c>
      <c r="C16" s="35" t="s">
        <v>85</v>
      </c>
      <c r="D16" s="13" t="s">
        <v>29</v>
      </c>
      <c r="E16" s="13" t="s">
        <v>20</v>
      </c>
      <c r="F16" s="18">
        <v>3</v>
      </c>
      <c r="G16" s="19">
        <v>121098</v>
      </c>
      <c r="H16" s="17">
        <f t="shared" si="0"/>
        <v>363294</v>
      </c>
      <c r="I16" s="13" t="s">
        <v>8</v>
      </c>
      <c r="J16" s="13" t="s">
        <v>15</v>
      </c>
      <c r="K16" s="13" t="s">
        <v>9</v>
      </c>
    </row>
    <row r="17" spans="2:11" ht="168.75" customHeight="1">
      <c r="B17" s="13">
        <v>9</v>
      </c>
      <c r="C17" s="35" t="s">
        <v>86</v>
      </c>
      <c r="D17" s="13" t="s">
        <v>30</v>
      </c>
      <c r="E17" s="13" t="s">
        <v>20</v>
      </c>
      <c r="F17" s="18">
        <v>1</v>
      </c>
      <c r="G17" s="19">
        <v>226354</v>
      </c>
      <c r="H17" s="17">
        <f t="shared" si="0"/>
        <v>226354</v>
      </c>
      <c r="I17" s="13" t="s">
        <v>8</v>
      </c>
      <c r="J17" s="13" t="s">
        <v>15</v>
      </c>
      <c r="K17" s="13" t="s">
        <v>9</v>
      </c>
    </row>
    <row r="18" spans="2:11" ht="131.25">
      <c r="B18" s="13">
        <v>10</v>
      </c>
      <c r="C18" s="35" t="s">
        <v>87</v>
      </c>
      <c r="D18" s="13" t="s">
        <v>31</v>
      </c>
      <c r="E18" s="13" t="s">
        <v>20</v>
      </c>
      <c r="F18" s="18">
        <v>1</v>
      </c>
      <c r="G18" s="19">
        <v>97600</v>
      </c>
      <c r="H18" s="17">
        <f t="shared" si="0"/>
        <v>97600</v>
      </c>
      <c r="I18" s="13" t="s">
        <v>8</v>
      </c>
      <c r="J18" s="13" t="s">
        <v>15</v>
      </c>
      <c r="K18" s="13" t="s">
        <v>9</v>
      </c>
    </row>
    <row r="19" spans="2:11" ht="157.5">
      <c r="B19" s="13">
        <v>11</v>
      </c>
      <c r="C19" s="35" t="s">
        <v>88</v>
      </c>
      <c r="D19" s="13" t="s">
        <v>100</v>
      </c>
      <c r="E19" s="13" t="s">
        <v>20</v>
      </c>
      <c r="F19" s="18">
        <v>6</v>
      </c>
      <c r="G19" s="19">
        <v>292510</v>
      </c>
      <c r="H19" s="17">
        <f t="shared" si="0"/>
        <v>1755060</v>
      </c>
      <c r="I19" s="13" t="s">
        <v>8</v>
      </c>
      <c r="J19" s="13" t="s">
        <v>15</v>
      </c>
      <c r="K19" s="13" t="s">
        <v>9</v>
      </c>
    </row>
    <row r="20" spans="2:11" ht="131.25">
      <c r="B20" s="13">
        <v>12</v>
      </c>
      <c r="C20" s="35" t="s">
        <v>89</v>
      </c>
      <c r="D20" s="13" t="s">
        <v>32</v>
      </c>
      <c r="E20" s="13" t="s">
        <v>20</v>
      </c>
      <c r="F20" s="18">
        <v>1</v>
      </c>
      <c r="G20" s="19">
        <v>377257</v>
      </c>
      <c r="H20" s="17">
        <f t="shared" si="0"/>
        <v>377257</v>
      </c>
      <c r="I20" s="13" t="s">
        <v>8</v>
      </c>
      <c r="J20" s="13" t="s">
        <v>15</v>
      </c>
      <c r="K20" s="13" t="s">
        <v>9</v>
      </c>
    </row>
    <row r="21" spans="2:11" ht="131.25">
      <c r="B21" s="13">
        <v>13</v>
      </c>
      <c r="C21" s="35" t="s">
        <v>90</v>
      </c>
      <c r="D21" s="13" t="s">
        <v>33</v>
      </c>
      <c r="E21" s="13" t="s">
        <v>20</v>
      </c>
      <c r="F21" s="18">
        <v>1</v>
      </c>
      <c r="G21" s="19">
        <v>209380</v>
      </c>
      <c r="H21" s="17">
        <f t="shared" si="0"/>
        <v>209380</v>
      </c>
      <c r="I21" s="13" t="s">
        <v>8</v>
      </c>
      <c r="J21" s="13" t="s">
        <v>15</v>
      </c>
      <c r="K21" s="13" t="s">
        <v>9</v>
      </c>
    </row>
    <row r="22" spans="2:11" ht="131.25">
      <c r="B22" s="13">
        <v>14</v>
      </c>
      <c r="C22" s="35" t="s">
        <v>91</v>
      </c>
      <c r="D22" s="13" t="s">
        <v>34</v>
      </c>
      <c r="E22" s="13" t="s">
        <v>20</v>
      </c>
      <c r="F22" s="18">
        <v>4</v>
      </c>
      <c r="G22" s="19">
        <v>134554</v>
      </c>
      <c r="H22" s="17">
        <f t="shared" si="0"/>
        <v>538216</v>
      </c>
      <c r="I22" s="13" t="s">
        <v>8</v>
      </c>
      <c r="J22" s="13" t="s">
        <v>15</v>
      </c>
      <c r="K22" s="13" t="s">
        <v>9</v>
      </c>
    </row>
    <row r="23" spans="2:11" ht="131.25">
      <c r="B23" s="13">
        <v>15</v>
      </c>
      <c r="C23" s="35" t="s">
        <v>92</v>
      </c>
      <c r="D23" s="13" t="s">
        <v>35</v>
      </c>
      <c r="E23" s="13" t="s">
        <v>20</v>
      </c>
      <c r="F23" s="18">
        <v>2</v>
      </c>
      <c r="G23" s="19">
        <v>138327</v>
      </c>
      <c r="H23" s="17">
        <f t="shared" si="0"/>
        <v>276654</v>
      </c>
      <c r="I23" s="13" t="s">
        <v>8</v>
      </c>
      <c r="J23" s="13" t="s">
        <v>15</v>
      </c>
      <c r="K23" s="13" t="s">
        <v>9</v>
      </c>
    </row>
    <row r="24" spans="2:11" ht="131.25">
      <c r="B24" s="13">
        <v>16</v>
      </c>
      <c r="C24" s="35" t="s">
        <v>93</v>
      </c>
      <c r="D24" s="13" t="s">
        <v>36</v>
      </c>
      <c r="E24" s="13" t="s">
        <v>20</v>
      </c>
      <c r="F24" s="27">
        <v>1</v>
      </c>
      <c r="G24" s="19">
        <v>134554</v>
      </c>
      <c r="H24" s="17">
        <f t="shared" si="0"/>
        <v>134554</v>
      </c>
      <c r="I24" s="13" t="s">
        <v>8</v>
      </c>
      <c r="J24" s="13" t="s">
        <v>15</v>
      </c>
      <c r="K24" s="13" t="s">
        <v>9</v>
      </c>
    </row>
    <row r="25" spans="2:11" ht="131.25">
      <c r="B25" s="13">
        <v>17</v>
      </c>
      <c r="C25" s="35" t="s">
        <v>94</v>
      </c>
      <c r="D25" s="13" t="s">
        <v>37</v>
      </c>
      <c r="E25" s="13" t="s">
        <v>20</v>
      </c>
      <c r="F25" s="27">
        <v>6</v>
      </c>
      <c r="G25" s="19">
        <v>631800</v>
      </c>
      <c r="H25" s="17">
        <f t="shared" si="0"/>
        <v>3790800</v>
      </c>
      <c r="I25" s="13" t="s">
        <v>8</v>
      </c>
      <c r="J25" s="13" t="s">
        <v>15</v>
      </c>
      <c r="K25" s="13" t="s">
        <v>9</v>
      </c>
    </row>
    <row r="26" spans="2:11" ht="131.25">
      <c r="B26" s="13">
        <v>18</v>
      </c>
      <c r="C26" s="35" t="s">
        <v>95</v>
      </c>
      <c r="D26" s="13" t="s">
        <v>38</v>
      </c>
      <c r="E26" s="13" t="s">
        <v>20</v>
      </c>
      <c r="F26" s="27">
        <v>1</v>
      </c>
      <c r="G26" s="19">
        <v>188628</v>
      </c>
      <c r="H26" s="17">
        <f t="shared" si="0"/>
        <v>188628</v>
      </c>
      <c r="I26" s="13" t="s">
        <v>8</v>
      </c>
      <c r="J26" s="13" t="s">
        <v>15</v>
      </c>
      <c r="K26" s="13" t="s">
        <v>9</v>
      </c>
    </row>
    <row r="27" spans="2:11" ht="131.25">
      <c r="B27" s="13">
        <v>19</v>
      </c>
      <c r="C27" s="35" t="s">
        <v>96</v>
      </c>
      <c r="D27" s="13" t="s">
        <v>39</v>
      </c>
      <c r="E27" s="13" t="s">
        <v>20</v>
      </c>
      <c r="F27" s="27">
        <v>1</v>
      </c>
      <c r="G27" s="19">
        <v>201204</v>
      </c>
      <c r="H27" s="17">
        <f t="shared" si="0"/>
        <v>201204</v>
      </c>
      <c r="I27" s="13" t="s">
        <v>8</v>
      </c>
      <c r="J27" s="13" t="s">
        <v>15</v>
      </c>
      <c r="K27" s="13" t="s">
        <v>9</v>
      </c>
    </row>
    <row r="28" spans="2:11" ht="131.25">
      <c r="B28" s="13">
        <v>20</v>
      </c>
      <c r="C28" s="34" t="s">
        <v>97</v>
      </c>
      <c r="D28" s="13" t="s">
        <v>40</v>
      </c>
      <c r="E28" s="13" t="s">
        <v>20</v>
      </c>
      <c r="F28" s="18">
        <v>3.0006065200909777</v>
      </c>
      <c r="G28" s="19">
        <v>659500</v>
      </c>
      <c r="H28" s="17">
        <f t="shared" si="0"/>
        <v>1978899.9999999998</v>
      </c>
      <c r="I28" s="13" t="s">
        <v>8</v>
      </c>
      <c r="J28" s="13" t="s">
        <v>15</v>
      </c>
      <c r="K28" s="13" t="s">
        <v>9</v>
      </c>
    </row>
    <row r="29" spans="2:11" ht="131.25">
      <c r="B29" s="13">
        <v>21</v>
      </c>
      <c r="C29" s="34" t="s">
        <v>98</v>
      </c>
      <c r="D29" s="13" t="s">
        <v>41</v>
      </c>
      <c r="E29" s="13" t="s">
        <v>20</v>
      </c>
      <c r="F29" s="18">
        <v>3</v>
      </c>
      <c r="G29" s="19">
        <v>390500</v>
      </c>
      <c r="H29" s="17">
        <f t="shared" si="0"/>
        <v>1171500</v>
      </c>
      <c r="I29" s="13" t="s">
        <v>8</v>
      </c>
      <c r="J29" s="13" t="s">
        <v>15</v>
      </c>
      <c r="K29" s="13" t="s">
        <v>9</v>
      </c>
    </row>
    <row r="30" spans="2:11" ht="26.25" customHeight="1">
      <c r="B30" s="59" t="s">
        <v>102</v>
      </c>
      <c r="C30" s="60"/>
      <c r="D30" s="61"/>
      <c r="E30" s="13"/>
      <c r="F30" s="18"/>
      <c r="G30" s="19"/>
      <c r="H30" s="17"/>
      <c r="I30" s="13"/>
      <c r="J30" s="13"/>
      <c r="K30" s="13"/>
    </row>
    <row r="31" spans="2:11" ht="367.5">
      <c r="B31" s="13">
        <v>22</v>
      </c>
      <c r="C31" s="26" t="s">
        <v>101</v>
      </c>
      <c r="D31" s="13" t="s">
        <v>42</v>
      </c>
      <c r="E31" s="13" t="s">
        <v>16</v>
      </c>
      <c r="F31" s="18">
        <v>12</v>
      </c>
      <c r="G31" s="19">
        <v>468909</v>
      </c>
      <c r="H31" s="17">
        <f t="shared" si="0"/>
        <v>5626908</v>
      </c>
      <c r="I31" s="13" t="s">
        <v>8</v>
      </c>
      <c r="J31" s="13" t="s">
        <v>15</v>
      </c>
      <c r="K31" s="13" t="s">
        <v>9</v>
      </c>
    </row>
    <row r="32" spans="2:11" ht="210">
      <c r="B32" s="13">
        <v>23</v>
      </c>
      <c r="C32" s="26" t="s">
        <v>103</v>
      </c>
      <c r="D32" s="13" t="s">
        <v>43</v>
      </c>
      <c r="E32" s="13" t="s">
        <v>20</v>
      </c>
      <c r="F32" s="18">
        <v>4</v>
      </c>
      <c r="G32" s="19">
        <v>101058</v>
      </c>
      <c r="H32" s="17">
        <f t="shared" si="0"/>
        <v>404232</v>
      </c>
      <c r="I32" s="13" t="s">
        <v>8</v>
      </c>
      <c r="J32" s="13" t="s">
        <v>15</v>
      </c>
      <c r="K32" s="13" t="s">
        <v>9</v>
      </c>
    </row>
    <row r="33" spans="2:11" ht="26.25" customHeight="1">
      <c r="B33" s="53" t="s">
        <v>104</v>
      </c>
      <c r="C33" s="54"/>
      <c r="D33" s="55"/>
      <c r="E33" s="13"/>
      <c r="F33" s="18"/>
      <c r="G33" s="19"/>
      <c r="H33" s="17"/>
      <c r="I33" s="13"/>
      <c r="J33" s="13"/>
      <c r="K33" s="13"/>
    </row>
    <row r="34" spans="2:11" ht="131.25">
      <c r="B34" s="13">
        <v>24</v>
      </c>
      <c r="C34" s="36" t="s">
        <v>44</v>
      </c>
      <c r="D34" s="39" t="s">
        <v>105</v>
      </c>
      <c r="E34" s="13" t="s">
        <v>16</v>
      </c>
      <c r="F34" s="18">
        <v>2</v>
      </c>
      <c r="G34" s="18">
        <v>125201</v>
      </c>
      <c r="H34" s="17">
        <f t="shared" si="0"/>
        <v>250402</v>
      </c>
      <c r="I34" s="13" t="s">
        <v>8</v>
      </c>
      <c r="J34" s="13" t="s">
        <v>15</v>
      </c>
      <c r="K34" s="13" t="s">
        <v>9</v>
      </c>
    </row>
    <row r="35" spans="2:11" ht="131.25">
      <c r="B35" s="13">
        <v>25</v>
      </c>
      <c r="C35" s="36" t="s">
        <v>45</v>
      </c>
      <c r="D35" s="39" t="s">
        <v>106</v>
      </c>
      <c r="E35" s="13" t="s">
        <v>16</v>
      </c>
      <c r="F35" s="18">
        <v>1</v>
      </c>
      <c r="G35" s="18">
        <v>919153</v>
      </c>
      <c r="H35" s="17">
        <f t="shared" si="0"/>
        <v>919153</v>
      </c>
      <c r="I35" s="13" t="s">
        <v>8</v>
      </c>
      <c r="J35" s="13" t="s">
        <v>15</v>
      </c>
      <c r="K35" s="13" t="s">
        <v>9</v>
      </c>
    </row>
    <row r="36" spans="2:11" ht="131.25">
      <c r="B36" s="13">
        <v>26</v>
      </c>
      <c r="C36" s="36" t="s">
        <v>46</v>
      </c>
      <c r="D36" s="39" t="s">
        <v>107</v>
      </c>
      <c r="E36" s="13" t="s">
        <v>16</v>
      </c>
      <c r="F36" s="18">
        <v>1</v>
      </c>
      <c r="G36" s="18">
        <v>919153</v>
      </c>
      <c r="H36" s="17">
        <f t="shared" si="0"/>
        <v>919153</v>
      </c>
      <c r="I36" s="13" t="s">
        <v>8</v>
      </c>
      <c r="J36" s="13" t="s">
        <v>15</v>
      </c>
      <c r="K36" s="13" t="s">
        <v>9</v>
      </c>
    </row>
    <row r="37" spans="2:11" ht="131.25">
      <c r="B37" s="13">
        <v>27</v>
      </c>
      <c r="C37" s="40" t="s">
        <v>47</v>
      </c>
      <c r="D37" s="41" t="s">
        <v>108</v>
      </c>
      <c r="E37" s="13" t="s">
        <v>16</v>
      </c>
      <c r="F37" s="18">
        <v>1</v>
      </c>
      <c r="G37" s="18">
        <v>919153</v>
      </c>
      <c r="H37" s="17">
        <f t="shared" si="0"/>
        <v>919153</v>
      </c>
      <c r="I37" s="13" t="s">
        <v>8</v>
      </c>
      <c r="J37" s="13" t="s">
        <v>15</v>
      </c>
      <c r="K37" s="13" t="s">
        <v>9</v>
      </c>
    </row>
    <row r="38" spans="2:11" ht="131.25">
      <c r="B38" s="13">
        <v>28</v>
      </c>
      <c r="C38" s="36" t="s">
        <v>48</v>
      </c>
      <c r="D38" s="39" t="s">
        <v>109</v>
      </c>
      <c r="E38" s="13" t="s">
        <v>16</v>
      </c>
      <c r="F38" s="18">
        <v>1</v>
      </c>
      <c r="G38" s="18">
        <v>919153</v>
      </c>
      <c r="H38" s="17">
        <f t="shared" si="0"/>
        <v>919153</v>
      </c>
      <c r="I38" s="13" t="s">
        <v>8</v>
      </c>
      <c r="J38" s="13" t="s">
        <v>15</v>
      </c>
      <c r="K38" s="13" t="s">
        <v>9</v>
      </c>
    </row>
    <row r="39" spans="2:11" ht="131.25">
      <c r="B39" s="13">
        <v>29</v>
      </c>
      <c r="C39" s="36" t="s">
        <v>49</v>
      </c>
      <c r="D39" s="39" t="s">
        <v>110</v>
      </c>
      <c r="E39" s="13" t="s">
        <v>16</v>
      </c>
      <c r="F39" s="18">
        <v>1</v>
      </c>
      <c r="G39" s="18">
        <v>558817</v>
      </c>
      <c r="H39" s="17">
        <f t="shared" si="0"/>
        <v>558817</v>
      </c>
      <c r="I39" s="13" t="s">
        <v>8</v>
      </c>
      <c r="J39" s="13" t="s">
        <v>15</v>
      </c>
      <c r="K39" s="13" t="s">
        <v>9</v>
      </c>
    </row>
    <row r="40" spans="2:11" ht="131.25">
      <c r="B40" s="13">
        <v>30</v>
      </c>
      <c r="C40" s="36" t="s">
        <v>50</v>
      </c>
      <c r="D40" s="39" t="s">
        <v>111</v>
      </c>
      <c r="E40" s="13" t="s">
        <v>16</v>
      </c>
      <c r="F40" s="18">
        <v>1</v>
      </c>
      <c r="G40" s="18">
        <v>558817</v>
      </c>
      <c r="H40" s="17">
        <f t="shared" si="0"/>
        <v>558817</v>
      </c>
      <c r="I40" s="13" t="s">
        <v>8</v>
      </c>
      <c r="J40" s="13" t="s">
        <v>15</v>
      </c>
      <c r="K40" s="13" t="s">
        <v>9</v>
      </c>
    </row>
    <row r="41" spans="2:11" ht="131.25">
      <c r="B41" s="13">
        <v>31</v>
      </c>
      <c r="C41" s="36" t="s">
        <v>51</v>
      </c>
      <c r="D41" s="39" t="s">
        <v>112</v>
      </c>
      <c r="E41" s="13" t="s">
        <v>16</v>
      </c>
      <c r="F41" s="18">
        <v>2</v>
      </c>
      <c r="G41" s="18">
        <v>316052</v>
      </c>
      <c r="H41" s="17">
        <f t="shared" si="0"/>
        <v>632104</v>
      </c>
      <c r="I41" s="13" t="s">
        <v>8</v>
      </c>
      <c r="J41" s="13" t="s">
        <v>15</v>
      </c>
      <c r="K41" s="13" t="s">
        <v>9</v>
      </c>
    </row>
    <row r="42" spans="2:11" ht="131.25">
      <c r="B42" s="13">
        <v>32</v>
      </c>
      <c r="C42" s="36" t="s">
        <v>52</v>
      </c>
      <c r="D42" s="39" t="s">
        <v>113</v>
      </c>
      <c r="E42" s="13" t="s">
        <v>16</v>
      </c>
      <c r="F42" s="18">
        <v>2</v>
      </c>
      <c r="G42" s="18">
        <v>316052</v>
      </c>
      <c r="H42" s="17">
        <f t="shared" si="0"/>
        <v>632104</v>
      </c>
      <c r="I42" s="13" t="s">
        <v>8</v>
      </c>
      <c r="J42" s="13" t="s">
        <v>15</v>
      </c>
      <c r="K42" s="13" t="s">
        <v>9</v>
      </c>
    </row>
    <row r="43" spans="2:11" ht="131.25">
      <c r="B43" s="13">
        <v>33</v>
      </c>
      <c r="C43" s="36" t="s">
        <v>53</v>
      </c>
      <c r="D43" s="37" t="s">
        <v>114</v>
      </c>
      <c r="E43" s="13" t="s">
        <v>16</v>
      </c>
      <c r="F43" s="18">
        <v>2</v>
      </c>
      <c r="G43" s="18">
        <v>88608</v>
      </c>
      <c r="H43" s="17">
        <f t="shared" si="0"/>
        <v>177216</v>
      </c>
      <c r="I43" s="13" t="s">
        <v>8</v>
      </c>
      <c r="J43" s="13" t="s">
        <v>15</v>
      </c>
      <c r="K43" s="13" t="s">
        <v>9</v>
      </c>
    </row>
    <row r="44" spans="2:11" ht="131.25">
      <c r="B44" s="13">
        <v>34</v>
      </c>
      <c r="C44" s="36" t="s">
        <v>54</v>
      </c>
      <c r="D44" s="37" t="s">
        <v>115</v>
      </c>
      <c r="E44" s="13" t="s">
        <v>16</v>
      </c>
      <c r="F44" s="18">
        <v>2</v>
      </c>
      <c r="G44" s="18">
        <v>109087</v>
      </c>
      <c r="H44" s="17">
        <f t="shared" si="0"/>
        <v>218174</v>
      </c>
      <c r="I44" s="13" t="s">
        <v>8</v>
      </c>
      <c r="J44" s="13" t="s">
        <v>15</v>
      </c>
      <c r="K44" s="13" t="s">
        <v>9</v>
      </c>
    </row>
    <row r="45" spans="2:11" ht="156.75">
      <c r="B45" s="13">
        <v>35</v>
      </c>
      <c r="C45" s="36" t="s">
        <v>55</v>
      </c>
      <c r="D45" s="13" t="s">
        <v>116</v>
      </c>
      <c r="E45" s="13" t="s">
        <v>16</v>
      </c>
      <c r="F45" s="18">
        <v>2</v>
      </c>
      <c r="G45" s="18">
        <v>295790</v>
      </c>
      <c r="H45" s="17">
        <f t="shared" si="0"/>
        <v>591580</v>
      </c>
      <c r="I45" s="13" t="s">
        <v>8</v>
      </c>
      <c r="J45" s="13" t="s">
        <v>15</v>
      </c>
      <c r="K45" s="13" t="s">
        <v>9</v>
      </c>
    </row>
    <row r="46" spans="2:11" ht="156.75">
      <c r="B46" s="13">
        <v>36</v>
      </c>
      <c r="C46" s="36" t="s">
        <v>56</v>
      </c>
      <c r="D46" s="13" t="s">
        <v>117</v>
      </c>
      <c r="E46" s="13" t="s">
        <v>16</v>
      </c>
      <c r="F46" s="18">
        <v>2</v>
      </c>
      <c r="G46" s="18">
        <v>295790</v>
      </c>
      <c r="H46" s="17">
        <f t="shared" si="0"/>
        <v>591580</v>
      </c>
      <c r="I46" s="13" t="s">
        <v>8</v>
      </c>
      <c r="J46" s="13" t="s">
        <v>15</v>
      </c>
      <c r="K46" s="13" t="s">
        <v>9</v>
      </c>
    </row>
    <row r="47" spans="2:11" ht="156.75">
      <c r="B47" s="13">
        <v>37</v>
      </c>
      <c r="C47" s="36" t="s">
        <v>57</v>
      </c>
      <c r="D47" s="13" t="s">
        <v>118</v>
      </c>
      <c r="E47" s="13" t="s">
        <v>16</v>
      </c>
      <c r="F47" s="18">
        <v>2</v>
      </c>
      <c r="G47" s="18">
        <v>295790</v>
      </c>
      <c r="H47" s="17">
        <f t="shared" si="0"/>
        <v>591580</v>
      </c>
      <c r="I47" s="13" t="s">
        <v>8</v>
      </c>
      <c r="J47" s="13" t="s">
        <v>15</v>
      </c>
      <c r="K47" s="13" t="s">
        <v>9</v>
      </c>
    </row>
    <row r="48" spans="2:11" ht="156.75">
      <c r="B48" s="13">
        <v>38</v>
      </c>
      <c r="C48" s="36" t="s">
        <v>58</v>
      </c>
      <c r="D48" s="13" t="s">
        <v>119</v>
      </c>
      <c r="E48" s="13" t="s">
        <v>16</v>
      </c>
      <c r="F48" s="18">
        <v>2</v>
      </c>
      <c r="G48" s="18">
        <v>295790</v>
      </c>
      <c r="H48" s="17">
        <f t="shared" si="0"/>
        <v>591580</v>
      </c>
      <c r="I48" s="13" t="s">
        <v>8</v>
      </c>
      <c r="J48" s="13" t="s">
        <v>15</v>
      </c>
      <c r="K48" s="13" t="s">
        <v>9</v>
      </c>
    </row>
    <row r="49" spans="2:11" ht="157.5">
      <c r="B49" s="13">
        <v>39</v>
      </c>
      <c r="C49" s="36" t="s">
        <v>59</v>
      </c>
      <c r="D49" s="37" t="s">
        <v>120</v>
      </c>
      <c r="E49" s="13" t="s">
        <v>16</v>
      </c>
      <c r="F49" s="18">
        <v>10</v>
      </c>
      <c r="G49" s="18">
        <v>136811</v>
      </c>
      <c r="H49" s="17">
        <f t="shared" si="0"/>
        <v>1368110</v>
      </c>
      <c r="I49" s="13" t="s">
        <v>8</v>
      </c>
      <c r="J49" s="13" t="s">
        <v>15</v>
      </c>
      <c r="K49" s="13" t="s">
        <v>9</v>
      </c>
    </row>
    <row r="50" spans="2:11" ht="178.5" customHeight="1">
      <c r="B50" s="13">
        <v>40</v>
      </c>
      <c r="C50" s="36" t="s">
        <v>60</v>
      </c>
      <c r="D50" s="37" t="s">
        <v>121</v>
      </c>
      <c r="E50" s="13" t="s">
        <v>16</v>
      </c>
      <c r="F50" s="18">
        <v>9</v>
      </c>
      <c r="G50" s="18">
        <v>136811</v>
      </c>
      <c r="H50" s="17">
        <f t="shared" si="0"/>
        <v>1231299</v>
      </c>
      <c r="I50" s="13" t="s">
        <v>8</v>
      </c>
      <c r="J50" s="13" t="s">
        <v>15</v>
      </c>
      <c r="K50" s="13" t="s">
        <v>9</v>
      </c>
    </row>
    <row r="51" spans="2:12" s="12" customFormat="1" ht="183.75">
      <c r="B51" s="13">
        <v>41</v>
      </c>
      <c r="C51" s="36" t="s">
        <v>61</v>
      </c>
      <c r="D51" s="37" t="s">
        <v>123</v>
      </c>
      <c r="E51" s="13" t="s">
        <v>16</v>
      </c>
      <c r="F51" s="18">
        <v>6</v>
      </c>
      <c r="G51" s="18">
        <v>136811</v>
      </c>
      <c r="H51" s="17">
        <f t="shared" si="0"/>
        <v>820866</v>
      </c>
      <c r="I51" s="13" t="s">
        <v>8</v>
      </c>
      <c r="J51" s="13" t="s">
        <v>15</v>
      </c>
      <c r="K51" s="13" t="s">
        <v>9</v>
      </c>
      <c r="L51" s="32"/>
    </row>
    <row r="52" spans="2:11" ht="262.5">
      <c r="B52" s="13">
        <v>42</v>
      </c>
      <c r="C52" s="36" t="s">
        <v>62</v>
      </c>
      <c r="D52" s="37" t="s">
        <v>122</v>
      </c>
      <c r="E52" s="13" t="s">
        <v>16</v>
      </c>
      <c r="F52" s="18">
        <v>64</v>
      </c>
      <c r="G52" s="18">
        <v>108048</v>
      </c>
      <c r="H52" s="17">
        <f t="shared" si="0"/>
        <v>6915072</v>
      </c>
      <c r="I52" s="13" t="s">
        <v>8</v>
      </c>
      <c r="J52" s="13" t="s">
        <v>15</v>
      </c>
      <c r="K52" s="13" t="s">
        <v>9</v>
      </c>
    </row>
    <row r="53" spans="2:11" ht="131.25">
      <c r="B53" s="13">
        <v>43</v>
      </c>
      <c r="C53" s="36" t="s">
        <v>63</v>
      </c>
      <c r="D53" s="37" t="s">
        <v>64</v>
      </c>
      <c r="E53" s="13" t="s">
        <v>16</v>
      </c>
      <c r="F53" s="18">
        <v>1</v>
      </c>
      <c r="G53" s="18">
        <v>252962</v>
      </c>
      <c r="H53" s="17">
        <f t="shared" si="0"/>
        <v>252962</v>
      </c>
      <c r="I53" s="13" t="s">
        <v>8</v>
      </c>
      <c r="J53" s="13" t="s">
        <v>15</v>
      </c>
      <c r="K53" s="13" t="s">
        <v>9</v>
      </c>
    </row>
    <row r="54" spans="2:11" ht="131.25">
      <c r="B54" s="13">
        <v>44</v>
      </c>
      <c r="C54" s="36" t="s">
        <v>65</v>
      </c>
      <c r="D54" s="37" t="s">
        <v>66</v>
      </c>
      <c r="E54" s="13" t="s">
        <v>16</v>
      </c>
      <c r="F54" s="18">
        <v>1</v>
      </c>
      <c r="G54" s="18">
        <v>252962</v>
      </c>
      <c r="H54" s="17">
        <f t="shared" si="0"/>
        <v>252962</v>
      </c>
      <c r="I54" s="13" t="s">
        <v>8</v>
      </c>
      <c r="J54" s="13" t="s">
        <v>15</v>
      </c>
      <c r="K54" s="13" t="s">
        <v>9</v>
      </c>
    </row>
    <row r="55" spans="2:11" ht="131.25">
      <c r="B55" s="13">
        <v>45</v>
      </c>
      <c r="C55" s="36" t="s">
        <v>67</v>
      </c>
      <c r="D55" s="37" t="s">
        <v>68</v>
      </c>
      <c r="E55" s="13" t="s">
        <v>16</v>
      </c>
      <c r="F55" s="18">
        <v>3</v>
      </c>
      <c r="G55" s="18">
        <v>75274</v>
      </c>
      <c r="H55" s="17">
        <f t="shared" si="0"/>
        <v>225822</v>
      </c>
      <c r="I55" s="13" t="s">
        <v>8</v>
      </c>
      <c r="J55" s="13" t="s">
        <v>15</v>
      </c>
      <c r="K55" s="13" t="s">
        <v>9</v>
      </c>
    </row>
    <row r="56" spans="2:11" ht="131.25">
      <c r="B56" s="13">
        <v>46</v>
      </c>
      <c r="C56" s="36" t="s">
        <v>69</v>
      </c>
      <c r="D56" s="37" t="s">
        <v>70</v>
      </c>
      <c r="E56" s="13" t="s">
        <v>16</v>
      </c>
      <c r="F56" s="18">
        <v>8</v>
      </c>
      <c r="G56" s="18">
        <v>73435</v>
      </c>
      <c r="H56" s="17">
        <f t="shared" si="0"/>
        <v>587480</v>
      </c>
      <c r="I56" s="13" t="s">
        <v>8</v>
      </c>
      <c r="J56" s="13" t="s">
        <v>15</v>
      </c>
      <c r="K56" s="13" t="s">
        <v>9</v>
      </c>
    </row>
    <row r="57" spans="2:11" ht="131.25">
      <c r="B57" s="13">
        <v>47</v>
      </c>
      <c r="C57" s="34" t="s">
        <v>71</v>
      </c>
      <c r="D57" s="34" t="s">
        <v>72</v>
      </c>
      <c r="E57" s="13" t="s">
        <v>16</v>
      </c>
      <c r="F57" s="18">
        <v>8.000023269207276</v>
      </c>
      <c r="G57" s="18">
        <v>171901</v>
      </c>
      <c r="H57" s="17">
        <f t="shared" si="0"/>
        <v>1375212</v>
      </c>
      <c r="I57" s="13" t="s">
        <v>8</v>
      </c>
      <c r="J57" s="13" t="s">
        <v>15</v>
      </c>
      <c r="K57" s="13" t="s">
        <v>9</v>
      </c>
    </row>
    <row r="58" spans="2:11" ht="131.25">
      <c r="B58" s="13">
        <v>48</v>
      </c>
      <c r="C58" s="36" t="s">
        <v>73</v>
      </c>
      <c r="D58" s="13" t="s">
        <v>74</v>
      </c>
      <c r="E58" s="13" t="s">
        <v>16</v>
      </c>
      <c r="F58" s="18">
        <v>22</v>
      </c>
      <c r="G58" s="18">
        <v>145313</v>
      </c>
      <c r="H58" s="17">
        <f t="shared" si="0"/>
        <v>3196886</v>
      </c>
      <c r="I58" s="13" t="s">
        <v>8</v>
      </c>
      <c r="J58" s="13" t="s">
        <v>15</v>
      </c>
      <c r="K58" s="13" t="s">
        <v>9</v>
      </c>
    </row>
    <row r="59" spans="2:11" ht="26.25" customHeight="1">
      <c r="B59" s="53" t="s">
        <v>124</v>
      </c>
      <c r="C59" s="54"/>
      <c r="D59" s="55"/>
      <c r="E59" s="47"/>
      <c r="F59" s="24"/>
      <c r="G59" s="28"/>
      <c r="H59" s="17"/>
      <c r="I59" s="13"/>
      <c r="J59" s="13"/>
      <c r="K59" s="13"/>
    </row>
    <row r="60" spans="2:11" ht="131.25">
      <c r="B60" s="13">
        <v>49</v>
      </c>
      <c r="C60" s="13" t="s">
        <v>125</v>
      </c>
      <c r="D60" s="13" t="s">
        <v>75</v>
      </c>
      <c r="E60" s="38" t="s">
        <v>76</v>
      </c>
      <c r="F60" s="24">
        <v>3</v>
      </c>
      <c r="G60" s="28">
        <v>71557</v>
      </c>
      <c r="H60" s="17">
        <f t="shared" si="0"/>
        <v>214671</v>
      </c>
      <c r="I60" s="13" t="s">
        <v>8</v>
      </c>
      <c r="J60" s="13" t="s">
        <v>15</v>
      </c>
      <c r="K60" s="13" t="s">
        <v>9</v>
      </c>
    </row>
    <row r="61" spans="2:11" ht="131.25">
      <c r="B61" s="13">
        <v>50</v>
      </c>
      <c r="C61" s="13" t="s">
        <v>126</v>
      </c>
      <c r="D61" s="13" t="s">
        <v>77</v>
      </c>
      <c r="E61" s="38" t="s">
        <v>76</v>
      </c>
      <c r="F61" s="24">
        <v>5</v>
      </c>
      <c r="G61" s="28">
        <v>69447</v>
      </c>
      <c r="H61" s="17">
        <f t="shared" si="0"/>
        <v>347235</v>
      </c>
      <c r="I61" s="13" t="s">
        <v>8</v>
      </c>
      <c r="J61" s="13" t="s">
        <v>15</v>
      </c>
      <c r="K61" s="13" t="s">
        <v>9</v>
      </c>
    </row>
    <row r="62" spans="2:11" ht="131.25">
      <c r="B62" s="13">
        <v>51</v>
      </c>
      <c r="C62" s="13" t="s">
        <v>127</v>
      </c>
      <c r="D62" s="13" t="s">
        <v>78</v>
      </c>
      <c r="E62" s="38" t="s">
        <v>76</v>
      </c>
      <c r="F62" s="24">
        <v>1</v>
      </c>
      <c r="G62" s="28">
        <v>53005</v>
      </c>
      <c r="H62" s="17">
        <f t="shared" si="0"/>
        <v>53005</v>
      </c>
      <c r="I62" s="13" t="s">
        <v>8</v>
      </c>
      <c r="J62" s="13" t="s">
        <v>15</v>
      </c>
      <c r="K62" s="13" t="s">
        <v>9</v>
      </c>
    </row>
    <row r="63" spans="2:12" ht="131.25">
      <c r="B63" s="13">
        <v>52</v>
      </c>
      <c r="C63" s="35" t="s">
        <v>130</v>
      </c>
      <c r="D63" s="13" t="s">
        <v>75</v>
      </c>
      <c r="E63" s="38" t="s">
        <v>76</v>
      </c>
      <c r="F63" s="24">
        <v>10</v>
      </c>
      <c r="G63" s="28">
        <v>56675</v>
      </c>
      <c r="H63" s="17">
        <f t="shared" si="0"/>
        <v>566750</v>
      </c>
      <c r="I63" s="13" t="s">
        <v>8</v>
      </c>
      <c r="J63" s="13" t="s">
        <v>15</v>
      </c>
      <c r="K63" s="13" t="s">
        <v>9</v>
      </c>
      <c r="L63" s="45"/>
    </row>
    <row r="64" spans="2:11" ht="131.25">
      <c r="B64" s="13">
        <v>53</v>
      </c>
      <c r="C64" s="13" t="s">
        <v>128</v>
      </c>
      <c r="D64" s="13" t="s">
        <v>79</v>
      </c>
      <c r="E64" s="38" t="s">
        <v>76</v>
      </c>
      <c r="F64" s="24">
        <v>1</v>
      </c>
      <c r="G64" s="28">
        <v>141020</v>
      </c>
      <c r="H64" s="17">
        <f t="shared" si="0"/>
        <v>141020</v>
      </c>
      <c r="I64" s="13" t="s">
        <v>8</v>
      </c>
      <c r="J64" s="13" t="s">
        <v>15</v>
      </c>
      <c r="K64" s="13" t="s">
        <v>9</v>
      </c>
    </row>
    <row r="65" spans="2:11" ht="131.25">
      <c r="B65" s="13">
        <v>54</v>
      </c>
      <c r="C65" s="35" t="s">
        <v>129</v>
      </c>
      <c r="D65" s="13" t="s">
        <v>81</v>
      </c>
      <c r="E65" s="38" t="s">
        <v>76</v>
      </c>
      <c r="F65" s="24">
        <v>1</v>
      </c>
      <c r="G65" s="28">
        <v>190000</v>
      </c>
      <c r="H65" s="17">
        <f t="shared" si="0"/>
        <v>190000</v>
      </c>
      <c r="I65" s="13" t="s">
        <v>8</v>
      </c>
      <c r="J65" s="13" t="s">
        <v>15</v>
      </c>
      <c r="K65" s="13" t="s">
        <v>9</v>
      </c>
    </row>
    <row r="66" spans="2:12" ht="367.5">
      <c r="B66" s="13">
        <v>55</v>
      </c>
      <c r="C66" s="13" t="s">
        <v>133</v>
      </c>
      <c r="D66" s="13" t="s">
        <v>134</v>
      </c>
      <c r="E66" s="38" t="s">
        <v>16</v>
      </c>
      <c r="F66" s="24">
        <v>1000</v>
      </c>
      <c r="G66" s="25">
        <v>980</v>
      </c>
      <c r="H66" s="17">
        <f t="shared" si="0"/>
        <v>980000</v>
      </c>
      <c r="I66" s="13" t="s">
        <v>8</v>
      </c>
      <c r="J66" s="13" t="s">
        <v>15</v>
      </c>
      <c r="K66" s="13" t="s">
        <v>9</v>
      </c>
      <c r="L66" s="51"/>
    </row>
    <row r="67" spans="2:12" ht="367.5">
      <c r="B67" s="13">
        <v>56</v>
      </c>
      <c r="C67" s="13" t="s">
        <v>135</v>
      </c>
      <c r="D67" s="13" t="s">
        <v>136</v>
      </c>
      <c r="E67" s="38" t="s">
        <v>16</v>
      </c>
      <c r="F67" s="24">
        <v>1424</v>
      </c>
      <c r="G67" s="25">
        <v>980</v>
      </c>
      <c r="H67" s="17">
        <f t="shared" si="0"/>
        <v>1395520</v>
      </c>
      <c r="I67" s="13" t="s">
        <v>8</v>
      </c>
      <c r="J67" s="13" t="s">
        <v>15</v>
      </c>
      <c r="K67" s="13" t="s">
        <v>9</v>
      </c>
      <c r="L67" s="51"/>
    </row>
    <row r="68" spans="2:12" ht="156" customHeight="1">
      <c r="B68" s="13">
        <v>57</v>
      </c>
      <c r="C68" s="13" t="s">
        <v>137</v>
      </c>
      <c r="D68" s="13" t="s">
        <v>137</v>
      </c>
      <c r="E68" s="38" t="s">
        <v>16</v>
      </c>
      <c r="F68" s="24">
        <v>5000</v>
      </c>
      <c r="G68" s="25">
        <v>80</v>
      </c>
      <c r="H68" s="17">
        <f t="shared" si="0"/>
        <v>400000</v>
      </c>
      <c r="I68" s="13" t="s">
        <v>8</v>
      </c>
      <c r="J68" s="13" t="s">
        <v>15</v>
      </c>
      <c r="K68" s="13" t="s">
        <v>9</v>
      </c>
      <c r="L68" s="52"/>
    </row>
    <row r="69" spans="2:12" s="12" customFormat="1" ht="25.5">
      <c r="B69" s="7"/>
      <c r="C69" s="7" t="s">
        <v>80</v>
      </c>
      <c r="D69" s="7"/>
      <c r="E69" s="7"/>
      <c r="F69" s="9"/>
      <c r="G69" s="10"/>
      <c r="H69" s="11">
        <f>SUM(H7:H68)</f>
        <v>56717645</v>
      </c>
      <c r="I69" s="7"/>
      <c r="J69" s="7"/>
      <c r="K69" s="7"/>
      <c r="L69" s="32"/>
    </row>
    <row r="70" spans="2:11" ht="26.25">
      <c r="B70" s="50"/>
      <c r="C70" s="50"/>
      <c r="D70" s="50"/>
      <c r="E70" s="1"/>
      <c r="F70" s="3"/>
      <c r="G70" s="4"/>
      <c r="H70" s="5"/>
      <c r="I70" s="1"/>
      <c r="J70" s="1"/>
      <c r="K70" s="1"/>
    </row>
    <row r="71" spans="2:11" ht="26.25">
      <c r="B71" s="1"/>
      <c r="C71" s="1"/>
      <c r="D71" s="1"/>
      <c r="E71" s="1"/>
      <c r="F71" s="3"/>
      <c r="G71" s="4"/>
      <c r="H71" s="5"/>
      <c r="I71" s="1"/>
      <c r="J71" s="1"/>
      <c r="K71" s="1"/>
    </row>
    <row r="72" spans="4:8" ht="26.25">
      <c r="D72" s="6" t="s">
        <v>131</v>
      </c>
      <c r="H72" s="31" t="s">
        <v>132</v>
      </c>
    </row>
  </sheetData>
  <sheetProtection/>
  <mergeCells count="8">
    <mergeCell ref="B59:D59"/>
    <mergeCell ref="I1:K1"/>
    <mergeCell ref="C3:H3"/>
    <mergeCell ref="B8:D8"/>
    <mergeCell ref="B15:D15"/>
    <mergeCell ref="B30:D30"/>
    <mergeCell ref="B33:D33"/>
    <mergeCell ref="B6:D6"/>
  </mergeCells>
  <printOptions/>
  <pageMargins left="0.1968503937007874" right="0.15748031496062992" top="0.1968503937007874" bottom="0.15748031496062992" header="0.11811023622047245" footer="0.2362204724409449"/>
  <pageSetup horizontalDpi="600" verticalDpi="600" orientation="landscape" paperSize="9" scale="28" r:id="rId1"/>
  <rowBreaks count="1" manualBreakCount="1">
    <brk id="38" min="3" max="12" man="1"/>
  </rowBreaks>
  <colBreaks count="1" manualBreakCount="1">
    <brk id="1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Nelya</cp:lastModifiedBy>
  <cp:lastPrinted>2024-02-12T09:30:37Z</cp:lastPrinted>
  <dcterms:created xsi:type="dcterms:W3CDTF">2019-09-16T10:53:46Z</dcterms:created>
  <dcterms:modified xsi:type="dcterms:W3CDTF">2024-02-12T11:03:34Z</dcterms:modified>
  <cp:category/>
  <cp:version/>
  <cp:contentType/>
  <cp:contentStatus/>
</cp:coreProperties>
</file>